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1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H41" i="2" s="1"/>
  <c r="I40" i="2"/>
  <c r="J40" i="2"/>
  <c r="J41" i="2" s="1"/>
  <c r="K40" i="2"/>
  <c r="L40" i="2"/>
  <c r="L41" i="2" s="1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Q41" i="2" s="1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J41" i="2" s="1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L41" i="2" s="1"/>
  <c r="CM40" i="2"/>
  <c r="CM41" i="2" s="1"/>
  <c r="CN40" i="2"/>
  <c r="CN41" i="2" s="1"/>
  <c r="CO40" i="2"/>
  <c r="CP40" i="2"/>
  <c r="CP41" i="2" s="1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G41" i="2" s="1"/>
  <c r="DH40" i="2"/>
  <c r="DH41" i="2" s="1"/>
  <c r="DI40" i="2"/>
  <c r="DJ40" i="2"/>
  <c r="DJ41" i="2" s="1"/>
  <c r="DK40" i="2"/>
  <c r="DL40" i="2"/>
  <c r="DL41" i="2" s="1"/>
  <c r="DM40" i="2"/>
  <c r="DN40" i="2"/>
  <c r="DO40" i="2"/>
  <c r="DO41" i="2" s="1"/>
  <c r="DP40" i="2"/>
  <c r="DP41" i="2" s="1"/>
  <c r="DQ40" i="2"/>
  <c r="DR40" i="2"/>
  <c r="C41" i="2"/>
  <c r="D41" i="2"/>
  <c r="E41" i="2"/>
  <c r="G41" i="2"/>
  <c r="I41" i="2"/>
  <c r="K41" i="2"/>
  <c r="M41" i="2"/>
  <c r="Q41" i="2"/>
  <c r="U41" i="2"/>
  <c r="V41" i="2"/>
  <c r="Y41" i="2"/>
  <c r="Z41" i="2"/>
  <c r="AA41" i="2"/>
  <c r="AC41" i="2"/>
  <c r="AG41" i="2"/>
  <c r="AK41" i="2"/>
  <c r="AO41" i="2"/>
  <c r="AS41" i="2"/>
  <c r="AW41" i="2"/>
  <c r="BA41" i="2"/>
  <c r="BE41" i="2"/>
  <c r="BI41" i="2"/>
  <c r="BK41" i="2"/>
  <c r="BM41" i="2"/>
  <c r="BQ41" i="2"/>
  <c r="BU41" i="2"/>
  <c r="BV41" i="2"/>
  <c r="BY41" i="2"/>
  <c r="BZ41" i="2"/>
  <c r="CA41" i="2"/>
  <c r="CC41" i="2"/>
  <c r="CG41" i="2"/>
  <c r="CK41" i="2"/>
  <c r="CO41" i="2"/>
  <c r="CS41" i="2"/>
  <c r="CW41" i="2"/>
  <c r="DA41" i="2"/>
  <c r="DE41" i="2"/>
  <c r="DI41" i="2"/>
  <c r="DK41" i="2"/>
  <c r="DM41" i="2"/>
  <c r="DN41" i="2"/>
  <c r="DQ41" i="2"/>
  <c r="DR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2" i="3"/>
  <c r="E52" i="3" s="1"/>
  <c r="D56" i="1"/>
  <c r="D62" i="1"/>
  <c r="E62" i="1" s="1"/>
  <c r="D52" i="1"/>
  <c r="D57" i="1"/>
  <c r="E57" i="1" s="1"/>
  <c r="D52" i="2"/>
  <c r="D48" i="2"/>
  <c r="D49" i="1"/>
  <c r="E49" i="1" s="1"/>
  <c r="D60" i="2"/>
  <c r="D61" i="2"/>
  <c r="E61" i="2" s="1"/>
  <c r="D62" i="2"/>
  <c r="E62" i="2" s="1"/>
  <c r="D58" i="2"/>
  <c r="D56" i="2"/>
  <c r="E56" i="2" s="1"/>
  <c r="E58" i="2"/>
  <c r="D57" i="2"/>
  <c r="E57" i="2" s="1"/>
  <c r="D53" i="2"/>
  <c r="E53" i="2" s="1"/>
  <c r="D54" i="2"/>
  <c r="E54" i="2" s="1"/>
  <c r="D50" i="2"/>
  <c r="E50" i="2" s="1"/>
  <c r="D49" i="2"/>
  <c r="D51" i="2" s="1"/>
  <c r="D44" i="2"/>
  <c r="D45" i="2"/>
  <c r="E45" i="2" s="1"/>
  <c r="D46" i="2"/>
  <c r="E46" i="2" s="1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D47" i="3"/>
  <c r="E47" i="3" s="1"/>
  <c r="D59" i="3"/>
  <c r="E59" i="3" s="1"/>
  <c r="D56" i="3"/>
  <c r="D55" i="3"/>
  <c r="D49" i="3"/>
  <c r="E49" i="3" s="1"/>
  <c r="D48" i="3"/>
  <c r="E48" i="3" s="1"/>
  <c r="D53" i="3"/>
  <c r="E53" i="3" s="1"/>
  <c r="D55" i="2" l="1"/>
  <c r="E54" i="3"/>
  <c r="E58" i="3"/>
  <c r="D47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50" i="3"/>
  <c r="D50" i="3"/>
  <c r="H39" i="5" l="1"/>
  <c r="C39" i="5"/>
  <c r="BT34" i="4" l="1"/>
  <c r="BT35" i="4" s="1"/>
  <c r="BU34" i="4"/>
  <c r="BU35" i="4" s="1"/>
  <c r="BV34" i="4"/>
  <c r="BV35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L40" i="5"/>
  <c r="AO40" i="5"/>
  <c r="AT40" i="5"/>
  <c r="AW40" i="5"/>
  <c r="BA40" i="5"/>
  <c r="BE40" i="5"/>
  <c r="BM40" i="5"/>
  <c r="BQ40" i="5"/>
  <c r="BR40" i="5"/>
  <c r="BU40" i="5"/>
  <c r="BZ40" i="5"/>
  <c r="CC40" i="5"/>
  <c r="CG40" i="5"/>
  <c r="CK40" i="5"/>
  <c r="CS40" i="5"/>
  <c r="CW40" i="5"/>
  <c r="CX40" i="5"/>
  <c r="DA40" i="5"/>
  <c r="DJ40" i="5"/>
  <c r="EP40" i="5"/>
  <c r="FE40" i="5"/>
  <c r="FM40" i="5"/>
  <c r="FU40" i="5"/>
  <c r="FV40" i="5"/>
  <c r="C40" i="5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C34" i="4"/>
  <c r="C35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56" i="4"/>
  <c r="E56" i="4" s="1"/>
  <c r="D38" i="4"/>
  <c r="E38" i="4" s="1"/>
  <c r="D46" i="4"/>
  <c r="E46" i="4" s="1"/>
  <c r="D47" i="4"/>
  <c r="E47" i="4" s="1"/>
  <c r="D50" i="4"/>
  <c r="E50" i="4" s="1"/>
  <c r="D48" i="4"/>
  <c r="E48" i="4" s="1"/>
  <c r="D51" i="4"/>
  <c r="E51" i="4" s="1"/>
  <c r="D54" i="4"/>
  <c r="E54" i="4" s="1"/>
  <c r="D52" i="4"/>
  <c r="E52" i="4" s="1"/>
  <c r="D39" i="4"/>
  <c r="E39" i="4" s="1"/>
  <c r="D55" i="4"/>
  <c r="E55" i="4" s="1"/>
  <c r="D42" i="4"/>
  <c r="E42" i="4" s="1"/>
  <c r="D40" i="4"/>
  <c r="E40" i="4" s="1"/>
  <c r="D43" i="4"/>
  <c r="E43" i="4" s="1"/>
  <c r="D44" i="4"/>
  <c r="E44" i="4" s="1"/>
  <c r="E59" i="5"/>
  <c r="E61" i="5"/>
  <c r="H40" i="5"/>
  <c r="D45" i="5" s="1"/>
  <c r="D50" i="5" l="1"/>
  <c r="E63" i="1"/>
  <c r="E58" i="5"/>
  <c r="E54" i="5"/>
  <c r="D63" i="1"/>
  <c r="D58" i="5"/>
  <c r="D54" i="5"/>
  <c r="D62" i="3"/>
  <c r="E62" i="5"/>
  <c r="E47" i="5"/>
  <c r="E50" i="5" s="1"/>
  <c r="E62" i="3"/>
  <c r="D62" i="5"/>
  <c r="E45" i="5"/>
  <c r="E46" i="5" s="1"/>
  <c r="D46" i="5"/>
</calcChain>
</file>

<file path=xl/sharedStrings.xml><?xml version="1.0" encoding="utf-8"?>
<sst xmlns="http://schemas.openxmlformats.org/spreadsheetml/2006/main" count="1777" uniqueCount="1403">
  <si>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</si>
  <si>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</si>
  <si>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</si>
  <si>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</si>
  <si>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</si>
  <si>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</si>
  <si>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</si>
  <si>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</si>
  <si>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</si>
  <si>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</si>
  <si>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</si>
  <si>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</si>
  <si>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</si>
  <si>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</si>
  <si>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</si>
  <si>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</si>
  <si>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</si>
  <si>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</si>
  <si>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</si>
  <si>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</si>
  <si>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</si>
  <si>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</si>
  <si>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</si>
  <si>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</si>
  <si>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</si>
  <si>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</si>
  <si>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</si>
  <si>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</si>
  <si>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</si>
  <si>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</si>
  <si>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</si>
  <si>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</si>
  <si>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</si>
  <si>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</si>
  <si>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</si>
  <si>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</si>
  <si>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</si>
  <si>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</si>
  <si>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</si>
  <si>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</si>
  <si>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</si>
  <si>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</si>
  <si>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</si>
  <si>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</si>
  <si>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</si>
  <si>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</si>
  <si>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</si>
  <si>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</si>
  <si>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</si>
  <si>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</si>
  <si>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</si>
  <si>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</si>
  <si>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</si>
  <si>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</si>
  <si>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</si>
  <si>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</si>
  <si>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</si>
  <si>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</si>
  <si>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</si>
  <si>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</si>
  <si>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</si>
  <si>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</si>
  <si>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</si>
  <si>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</si>
  <si>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</si>
  <si>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</si>
  <si>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</si>
  <si>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</si>
  <si>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</si>
  <si>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</si>
  <si>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</si>
  <si>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</si>
  <si>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</si>
  <si>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</si>
  <si>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</si>
  <si>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</si>
  <si>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</si>
  <si>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</si>
  <si>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</si>
  <si>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</si>
  <si>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</si>
  <si>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</si>
  <si>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</si>
  <si>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</si>
  <si>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</si>
  <si>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</si>
  <si>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</si>
  <si>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</si>
  <si>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</si>
  <si>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</si>
  <si>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</si>
  <si>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</si>
  <si>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</si>
  <si>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</si>
  <si>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</si>
  <si>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</si>
  <si>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</si>
  <si>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</si>
  <si>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</si>
  <si>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</si>
  <si>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</si>
  <si>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</si>
  <si>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</si>
  <si>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</si>
  <si>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</si>
  <si>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</si>
  <si>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</si>
  <si>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</si>
  <si>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</si>
  <si>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</si>
  <si>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</si>
  <si>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</si>
  <si>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</si>
  <si>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</si>
  <si>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</si>
  <si>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</si>
  <si>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</si>
  <si>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</si>
  <si>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</si>
  <si>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</si>
  <si>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</si>
  <si>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</si>
  <si>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</si>
  <si>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</si>
  <si>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</si>
  <si>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</si>
  <si>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</si>
  <si>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</si>
  <si>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</si>
  <si>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</si>
  <si>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</si>
  <si>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</si>
  <si>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</si>
  <si>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</si>
  <si>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</si>
  <si>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</si>
  <si>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</si>
  <si>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</si>
  <si>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</si>
  <si>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</si>
  <si>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</si>
  <si>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</si>
  <si>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</si>
  <si>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</si>
  <si>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</si>
  <si>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</si>
  <si>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</si>
  <si>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</si>
  <si>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</si>
  <si>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</si>
  <si>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</si>
  <si>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</si>
  <si>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</si>
  <si>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</si>
  <si>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</si>
  <si>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</si>
  <si>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</si>
  <si>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</si>
  <si>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</si>
  <si>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</si>
  <si>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</si>
  <si>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</si>
  <si>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</si>
  <si>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</si>
  <si>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</si>
  <si>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</si>
  <si>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</si>
  <si>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</si>
  <si>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</si>
  <si>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</si>
  <si>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</si>
  <si>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</si>
  <si>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</si>
  <si>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</si>
  <si>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</si>
  <si>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</si>
  <si>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</si>
  <si>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</si>
  <si>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</si>
  <si>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</si>
  <si>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</si>
  <si>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</si>
  <si>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</si>
  <si>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</si>
  <si>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</si>
  <si>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</si>
  <si>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</si>
  <si>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</si>
  <si>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</si>
  <si>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</si>
  <si>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</si>
  <si>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</si>
  <si>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</si>
  <si>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</si>
  <si>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</si>
  <si>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</si>
  <si>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</si>
  <si>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</si>
  <si>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</si>
  <si>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</si>
  <si>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</si>
  <si>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</si>
  <si>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</si>
  <si>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</si>
  <si>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</si>
  <si>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</si>
  <si>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</si>
  <si>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</si>
  <si>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</si>
  <si>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</si>
  <si>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</si>
  <si>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</si>
  <si>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</si>
  <si>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</si>
  <si>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</si>
  <si>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</si>
  <si>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</si>
  <si>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</si>
  <si>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</si>
  <si>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</si>
  <si>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</si>
  <si>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</si>
  <si>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</si>
  <si>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</si>
  <si>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</si>
  <si>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</si>
  <si>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</si>
  <si>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</si>
  <si>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</si>
  <si>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</si>
  <si>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</si>
  <si>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</si>
  <si>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</si>
  <si>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</si>
  <si>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</si>
  <si>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</si>
  <si>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</si>
  <si>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</si>
  <si>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</si>
  <si>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</si>
  <si>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</si>
  <si>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</si>
  <si>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</si>
  <si>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</si>
  <si>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</si>
  <si>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</si>
  <si>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</si>
  <si>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</si>
  <si>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</si>
  <si>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</si>
  <si>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</si>
  <si>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</si>
  <si>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</si>
  <si>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</si>
  <si>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</si>
  <si>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</si>
  <si>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</si>
  <si>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</si>
  <si>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</si>
  <si>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</si>
  <si>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</si>
  <si>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</si>
  <si>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</si>
  <si>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</si>
  <si>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</si>
  <si>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</si>
  <si>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</si>
  <si>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</si>
  <si>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</si>
  <si>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</si>
  <si>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</si>
  <si>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</si>
  <si>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</si>
  <si>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</si>
  <si>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</si>
  <si>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</si>
  <si>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</si>
  <si>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</si>
  <si>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</si>
  <si>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</si>
  <si>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</si>
  <si>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</si>
  <si>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</si>
  <si>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</si>
  <si>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</si>
  <si>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</si>
  <si>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</si>
  <si>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</si>
  <si>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</si>
  <si>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</si>
  <si>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</si>
  <si>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</si>
  <si>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</si>
  <si>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</si>
  <si>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</si>
  <si>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</si>
  <si>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</si>
  <si>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</si>
  <si>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</si>
  <si>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</si>
  <si>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</si>
  <si>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</si>
  <si>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</si>
  <si>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</si>
  <si>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</si>
  <si>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</si>
  <si>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</si>
  <si>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</si>
  <si>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</si>
  <si>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</si>
  <si>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</si>
  <si>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</si>
  <si>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</si>
  <si>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</si>
  <si>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</si>
  <si>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</si>
  <si>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</si>
  <si>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</si>
  <si>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</si>
  <si>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</si>
  <si>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</si>
  <si>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</si>
  <si>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</si>
  <si>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</si>
  <si>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</si>
  <si>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</si>
  <si>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</si>
  <si>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</si>
  <si>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</si>
  <si>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</si>
  <si>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</si>
  <si>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</si>
  <si>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</si>
  <si>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</si>
  <si>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</si>
  <si>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</si>
  <si>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</si>
  <si>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</si>
  <si>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</si>
  <si>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</si>
  <si>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</si>
  <si>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</si>
  <si>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</si>
  <si>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</si>
  <si>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</si>
  <si>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</si>
  <si>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</si>
  <si>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</si>
  <si>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</si>
  <si>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</si>
  <si>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</si>
  <si>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</si>
  <si>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</si>
  <si>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</si>
  <si>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</si>
  <si>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</si>
  <si>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</si>
  <si>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</si>
  <si>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</si>
  <si>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</si>
  <si>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</si>
  <si>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</si>
  <si>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</si>
  <si>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</si>
  <si>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</si>
  <si>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</si>
  <si>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</si>
  <si>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</si>
  <si>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</si>
  <si>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</si>
  <si>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</si>
  <si>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</si>
  <si>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</si>
  <si>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</si>
  <si>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</si>
  <si>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</si>
  <si>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</si>
  <si>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</si>
  <si>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</si>
  <si>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</si>
  <si>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</si>
  <si>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</si>
  <si>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</si>
  <si>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</si>
  <si>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</si>
  <si>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</si>
  <si>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</si>
  <si>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</si>
  <si>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</si>
  <si>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</si>
  <si>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</si>
  <si>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</si>
  <si>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</si>
  <si>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</si>
  <si>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</si>
  <si>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</si>
  <si>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</si>
  <si>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</si>
  <si>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</si>
  <si>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</si>
  <si>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</si>
  <si>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</si>
  <si>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</si>
  <si>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</si>
  <si>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</si>
  <si>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</si>
  <si>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</si>
  <si>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</si>
  <si>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</si>
  <si>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</si>
  <si>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</si>
  <si>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</si>
  <si>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</si>
  <si>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</si>
  <si>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</si>
  <si>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</si>
  <si>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</si>
  <si>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</si>
  <si>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</si>
  <si>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</si>
  <si>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</si>
  <si>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</si>
  <si>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</si>
  <si>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</si>
  <si>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</si>
  <si>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</si>
  <si>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</si>
  <si>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</si>
  <si>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</si>
  <si>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</si>
  <si>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</si>
  <si>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</si>
  <si>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</si>
  <si>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</si>
  <si>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</si>
  <si>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</si>
  <si>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</si>
  <si>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</si>
  <si>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</si>
  <si>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</si>
  <si>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</si>
  <si>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</si>
  <si>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</si>
  <si>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</si>
  <si>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</si>
  <si>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</si>
  <si>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</si>
  <si>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</si>
  <si>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</si>
  <si>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</si>
  <si>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</si>
  <si>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</si>
  <si>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</si>
  <si>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</si>
  <si>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</si>
  <si>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</si>
  <si>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</si>
  <si>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</si>
  <si>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</si>
  <si>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</si>
  <si>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</si>
  <si>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</si>
  <si>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</si>
  <si>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</si>
  <si>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</si>
  <si>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</si>
  <si>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</si>
  <si>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</si>
  <si>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</si>
  <si>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</si>
  <si>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</si>
  <si>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</si>
  <si>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</si>
  <si>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</si>
  <si>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</si>
  <si>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</si>
  <si>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</si>
  <si>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</si>
  <si>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</si>
  <si>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</si>
  <si>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</si>
  <si>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</si>
  <si>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</si>
  <si>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</si>
  <si>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</si>
  <si>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</si>
  <si>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</si>
  <si>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</si>
  <si>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</si>
  <si>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</si>
  <si>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</si>
  <si>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</si>
  <si>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</si>
  <si>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</si>
  <si>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</si>
  <si>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</si>
  <si>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</si>
  <si>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</si>
  <si>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</si>
  <si>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</si>
  <si>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</si>
  <si>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</si>
  <si>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</si>
  <si>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</si>
  <si>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</si>
  <si>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</si>
  <si>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</si>
  <si>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</si>
  <si>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</si>
  <si>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</si>
  <si>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</si>
  <si>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</si>
  <si>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</si>
  <si>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</si>
  <si>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</si>
  <si>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</si>
  <si>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</si>
  <si>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</si>
  <si>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</si>
  <si>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</si>
  <si>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</si>
  <si>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</si>
  <si>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</si>
  <si>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</si>
  <si>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</si>
  <si>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</si>
  <si>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</si>
  <si>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</si>
  <si>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</si>
  <si>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</si>
  <si>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</si>
  <si>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</si>
  <si>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</si>
  <si>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</si>
  <si>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</si>
  <si>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</si>
  <si>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</si>
  <si>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</si>
  <si>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</si>
  <si>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</si>
  <si>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</si>
  <si>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</si>
  <si>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</si>
  <si>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</si>
  <si>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</si>
  <si>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</si>
  <si>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</si>
  <si>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</si>
  <si>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</si>
  <si>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</si>
  <si>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</si>
  <si>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</si>
  <si>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</si>
  <si>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</si>
  <si>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</si>
  <si>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</si>
  <si>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</si>
  <si>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</si>
  <si>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</si>
  <si>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</si>
  <si>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</si>
  <si>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</si>
  <si>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</si>
  <si>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</si>
  <si>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</si>
  <si>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</si>
  <si>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</si>
  <si>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</si>
  <si>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</si>
  <si>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</si>
  <si>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</si>
  <si>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</si>
  <si>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</si>
  <si>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</si>
  <si>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</si>
  <si>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</si>
  <si>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</si>
  <si>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</si>
  <si>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</si>
  <si>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</si>
  <si>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</si>
  <si>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</si>
  <si>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</si>
  <si>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</si>
  <si>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</si>
  <si>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</si>
  <si>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</si>
  <si>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</si>
  <si>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</si>
  <si>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</si>
  <si>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</si>
  <si>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</si>
  <si>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</si>
  <si>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</si>
  <si>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</si>
  <si>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</si>
  <si>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</si>
  <si>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</si>
  <si>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</si>
  <si>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</si>
  <si>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</si>
  <si>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</si>
  <si>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</si>
  <si>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</si>
  <si>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</si>
  <si>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</si>
  <si>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</si>
  <si>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</si>
  <si>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</si>
  <si>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</si>
  <si>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</si>
  <si>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</si>
  <si>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</si>
  <si>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</si>
  <si>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</si>
  <si>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</si>
  <si>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</si>
  <si>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</si>
  <si>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</si>
  <si>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</si>
  <si>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</si>
  <si>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</si>
  <si>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</si>
  <si>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</si>
  <si>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</si>
  <si>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</si>
  <si>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</si>
  <si>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</si>
  <si>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</si>
  <si>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</si>
  <si>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</si>
  <si>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</si>
  <si>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</si>
  <si>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</si>
  <si>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</si>
  <si>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</si>
  <si>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</si>
  <si>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</si>
  <si>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</si>
  <si>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</si>
  <si>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</si>
  <si>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</si>
  <si>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</si>
  <si>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</si>
  <si>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</si>
  <si>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</si>
  <si>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</si>
  <si>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</si>
  <si>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</si>
  <si>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</si>
  <si>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</si>
  <si>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</si>
  <si>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</si>
  <si>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</si>
  <si>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</si>
  <si>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</si>
  <si>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</si>
  <si>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</si>
  <si>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</si>
  <si>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</si>
  <si>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</si>
  <si>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</si>
  <si>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</si>
  <si>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</si>
  <si>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</si>
  <si>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</si>
  <si>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</si>
  <si>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</si>
  <si>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</si>
  <si>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</si>
  <si>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</si>
  <si>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</si>
  <si>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</si>
  <si>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</si>
  <si>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</si>
  <si>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</si>
  <si>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</si>
  <si>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</si>
  <si>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</si>
  <si>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</si>
  <si>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</si>
  <si>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</si>
  <si>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</si>
  <si>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</si>
  <si>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</si>
  <si>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</si>
  <si>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</si>
  <si>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</si>
  <si>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</si>
  <si>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</si>
  <si>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</si>
  <si>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</si>
  <si>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</si>
  <si>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</si>
  <si>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</si>
  <si>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</si>
  <si>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</si>
  <si>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</si>
  <si>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</si>
  <si>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</si>
  <si>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</si>
  <si>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</si>
  <si>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</si>
  <si>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</si>
  <si>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</si>
  <si>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</si>
  <si>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</si>
  <si>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</si>
  <si>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</si>
  <si>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</si>
  <si>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</si>
  <si>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</si>
  <si>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</si>
  <si>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</si>
  <si>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</si>
  <si>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</si>
  <si>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</si>
  <si>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</si>
  <si>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</si>
  <si>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</si>
  <si>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</si>
  <si>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</si>
  <si>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</si>
  <si>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</si>
  <si>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</si>
  <si>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</si>
  <si>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</si>
  <si>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</si>
  <si>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</si>
  <si>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</si>
  <si>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</si>
  <si>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</si>
  <si>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</si>
  <si>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</si>
  <si>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</si>
  <si>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</si>
  <si>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</si>
  <si>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</si>
  <si>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</si>
  <si>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</si>
  <si>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</si>
  <si>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</si>
  <si>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</si>
  <si>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</si>
  <si>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</si>
  <si>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</si>
  <si>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</si>
  <si>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</si>
  <si>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</si>
  <si>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</si>
  <si>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</si>
  <si>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</si>
  <si>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</si>
  <si>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</si>
  <si>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</si>
  <si>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</si>
  <si>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</si>
  <si>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</si>
  <si>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</si>
  <si>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</si>
  <si>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</si>
  <si>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</si>
  <si>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</si>
  <si>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</si>
  <si>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</si>
  <si>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</si>
  <si>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</si>
  <si>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</si>
  <si>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</si>
  <si>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</si>
  <si>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</si>
  <si>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</si>
  <si>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</si>
  <si>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</si>
  <si>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</si>
  <si>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</si>
  <si>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</si>
  <si>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</si>
  <si>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</si>
  <si>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</si>
  <si>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</si>
  <si>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</si>
  <si>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</si>
  <si>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</si>
  <si>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</si>
  <si>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</si>
  <si>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</si>
  <si>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</si>
  <si>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</si>
  <si>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</si>
  <si>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</si>
  <si>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</si>
  <si>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</si>
  <si>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</si>
  <si>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</si>
  <si>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</si>
  <si>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</si>
  <si>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</si>
  <si>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</si>
  <si>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</si>
  <si>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</si>
  <si>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</si>
  <si>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</si>
  <si>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</si>
  <si>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</si>
  <si>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</si>
  <si>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</si>
  <si>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</si>
  <si>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</si>
  <si>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</si>
  <si>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</si>
  <si>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</si>
  <si>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</si>
  <si>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</si>
  <si>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</si>
  <si>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</si>
  <si>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</si>
  <si>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</si>
  <si>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</si>
  <si>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</si>
  <si>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</si>
  <si>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</si>
  <si>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</si>
  <si>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</si>
  <si>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</si>
  <si>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</si>
  <si>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</si>
  <si>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</si>
  <si>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</si>
  <si>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</si>
  <si>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</si>
  <si>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</si>
  <si>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</si>
  <si>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</si>
  <si>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</si>
  <si>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</si>
  <si>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</si>
  <si>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</si>
  <si>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</si>
  <si>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</si>
  <si>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</si>
  <si>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</si>
  <si>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</si>
  <si>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</si>
  <si>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</si>
  <si>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</si>
  <si>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</si>
  <si>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</si>
  <si>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</si>
  <si>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</si>
  <si>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</si>
  <si>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</si>
  <si>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</si>
  <si>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</si>
  <si>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</si>
  <si>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</si>
  <si>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</si>
  <si>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</si>
  <si>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</si>
  <si>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</si>
  <si>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</si>
  <si>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</si>
  <si>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</si>
  <si>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</si>
  <si>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</si>
  <si>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</si>
  <si>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</si>
  <si>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</si>
  <si>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</si>
  <si>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</si>
  <si>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</si>
  <si>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</si>
  <si>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</si>
  <si>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</si>
  <si>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</si>
  <si>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</si>
  <si>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</si>
  <si>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</si>
  <si>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</si>
  <si>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</si>
  <si>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</si>
  <si>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</si>
  <si>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</si>
  <si>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</si>
  <si>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</si>
  <si>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</si>
  <si>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</si>
  <si>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</si>
  <si>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</si>
  <si>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</si>
  <si>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</si>
  <si>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</si>
  <si>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</si>
  <si>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</si>
  <si>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</si>
  <si>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</si>
  <si>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</si>
  <si>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</si>
  <si>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</si>
  <si>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</si>
  <si>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</si>
  <si>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</si>
  <si>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</si>
  <si>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</si>
  <si>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</si>
  <si>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</si>
  <si>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</si>
  <si>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</si>
  <si>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</si>
  <si>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</si>
  <si>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</si>
  <si>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</si>
  <si>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</si>
  <si>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</si>
  <si>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</si>
  <si>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</si>
  <si>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</si>
  <si>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</si>
  <si>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</si>
  <si>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</si>
  <si>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</si>
  <si>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</si>
  <si>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</si>
  <si>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</si>
  <si>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</si>
  <si>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</si>
  <si>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</si>
  <si>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</si>
  <si>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</si>
  <si>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</si>
  <si>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</si>
  <si>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</si>
  <si>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</si>
  <si>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</si>
  <si>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</si>
  <si>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</si>
  <si>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</si>
  <si>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</si>
  <si>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</si>
  <si>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</si>
  <si>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</si>
  <si>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</si>
  <si>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</si>
  <si>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</si>
  <si>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</si>
  <si>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</si>
  <si>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</si>
  <si>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</si>
  <si>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</si>
  <si>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</si>
  <si>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</si>
  <si>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</si>
  <si>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</si>
  <si>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</si>
  <si>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</si>
  <si>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</si>
  <si>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</si>
  <si>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</si>
  <si>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</si>
  <si>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</si>
  <si>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</si>
  <si>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</si>
  <si>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</si>
  <si>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</si>
  <si>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</si>
  <si>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</si>
  <si>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</si>
  <si>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</si>
  <si>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</si>
  <si>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</si>
  <si>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</si>
  <si>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</si>
  <si>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</si>
  <si>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</si>
  <si>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</si>
  <si>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</si>
  <si>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</si>
  <si>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</si>
  <si>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</si>
  <si>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</si>
  <si>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</si>
  <si>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</si>
  <si>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</si>
  <si>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</si>
  <si>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</si>
  <si>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</si>
  <si>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</si>
  <si>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</si>
  <si>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</si>
  <si>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</si>
  <si>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</si>
  <si>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</si>
  <si>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</si>
  <si>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</si>
  <si>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</si>
  <si>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</si>
  <si>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</si>
  <si>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</si>
  <si>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</si>
  <si>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</si>
  <si>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</si>
  <si>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</si>
  <si>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</si>
  <si>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</si>
  <si>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</si>
  <si>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</si>
  <si>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</si>
  <si>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</si>
  <si>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</si>
  <si>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</si>
  <si>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</si>
  <si>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</si>
  <si>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</si>
  <si>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</si>
  <si>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</si>
  <si>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</si>
  <si>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</si>
  <si>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</si>
  <si>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</si>
  <si>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</si>
  <si>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</si>
  <si>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</si>
  <si>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</si>
  <si>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</si>
  <si>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</si>
  <si>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</si>
  <si>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</si>
  <si>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</si>
  <si>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</si>
  <si>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</si>
  <si>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</si>
  <si>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</si>
  <si>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</si>
  <si>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</si>
  <si>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</si>
  <si>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</si>
  <si>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</si>
  <si>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</si>
  <si>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</si>
  <si>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</si>
  <si>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</si>
  <si>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</si>
  <si>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</si>
  <si>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</si>
  <si>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</si>
  <si>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</si>
  <si>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</si>
  <si>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</si>
  <si>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</si>
  <si>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</si>
  <si>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</si>
  <si>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</si>
  <si>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</si>
  <si>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</si>
  <si>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</si>
  <si>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</si>
  <si>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</si>
  <si>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</si>
  <si>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</si>
  <si>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</si>
  <si>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</si>
  <si>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</si>
  <si>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</si>
  <si>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</si>
  <si>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</si>
  <si>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</si>
  <si>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</si>
  <si>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</si>
  <si>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</si>
  <si>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</si>
  <si>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</si>
  <si>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</si>
  <si>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</si>
  <si>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</si>
  <si>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</si>
  <si>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</si>
  <si>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</si>
  <si>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</si>
  <si>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</si>
  <si>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</si>
  <si>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</si>
  <si>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</si>
  <si>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</si>
  <si>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</si>
  <si>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</si>
  <si>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</si>
  <si>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</si>
  <si>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</si>
  <si>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</si>
  <si>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</si>
  <si>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</si>
  <si>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</si>
  <si>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</si>
  <si>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</si>
  <si>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</si>
  <si>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</si>
  <si>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</si>
  <si>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</si>
  <si>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</si>
  <si>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</si>
  <si>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</si>
  <si>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</si>
  <si>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</si>
  <si>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</si>
  <si>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</si>
  <si>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</si>
  <si>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</si>
  <si>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</si>
  <si>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</si>
  <si>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</si>
  <si>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</si>
  <si>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</si>
  <si>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</si>
  <si>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</si>
  <si>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</si>
  <si>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</si>
  <si>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</si>
  <si>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</si>
  <si>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</si>
  <si>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</si>
  <si>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</si>
  <si>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</si>
  <si>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</si>
  <si>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</si>
  <si>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</si>
  <si>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</si>
  <si>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</si>
  <si>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</si>
  <si>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</si>
  <si>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</si>
  <si>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</si>
  <si>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</si>
  <si>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</si>
  <si>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</si>
  <si>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</si>
  <si>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</si>
  <si>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</si>
  <si>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</si>
  <si>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</si>
  <si>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</si>
  <si>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</si>
  <si>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</si>
  <si>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</si>
  <si>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</si>
  <si>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</si>
  <si>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</si>
  <si>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</si>
  <si>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</si>
  <si>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</si>
  <si>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</si>
  <si>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</si>
  <si>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</si>
  <si>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</si>
  <si>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</si>
  <si>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</si>
  <si>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</si>
  <si>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</si>
  <si>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</si>
  <si>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</si>
  <si>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</si>
  <si>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</si>
  <si>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</si>
  <si>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</si>
  <si>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</si>
  <si>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</si>
  <si>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</si>
  <si>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</si>
  <si>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</si>
  <si>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</si>
  <si>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</si>
  <si>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</si>
  <si>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</si>
  <si>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</si>
  <si>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</si>
  <si>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</si>
  <si>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</si>
  <si>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</si>
  <si>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</si>
  <si>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</si>
  <si>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</si>
  <si>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</si>
  <si>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</si>
  <si>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</si>
  <si>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</si>
  <si>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</si>
  <si>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</si>
  <si>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</si>
  <si>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</si>
  <si>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</si>
  <si>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</si>
  <si>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</si>
  <si>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</si>
  <si>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</si>
  <si>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</si>
  <si>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</si>
  <si>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</si>
  <si>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</si>
  <si>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</si>
  <si>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</si>
  <si>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</si>
  <si>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</si>
  <si>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</si>
  <si>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</si>
  <si>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</si>
  <si>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</si>
  <si>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</si>
  <si>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</si>
  <si>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</si>
  <si>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</si>
  <si>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</si>
  <si>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</si>
  <si>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</si>
  <si>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</si>
  <si>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</si>
  <si>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</si>
  <si>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</si>
  <si>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</si>
  <si>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</si>
  <si>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</si>
  <si>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</si>
  <si>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</si>
  <si>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</si>
  <si>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</si>
  <si>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</si>
  <si>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</si>
  <si>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</si>
  <si>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</si>
  <si>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</si>
  <si>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</si>
  <si>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</si>
  <si>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</si>
  <si>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</si>
  <si>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</si>
  <si>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</si>
  <si>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</si>
  <si>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</si>
  <si>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</si>
  <si>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</si>
  <si>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</si>
  <si>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</si>
  <si>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</si>
  <si>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</si>
  <si>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</si>
  <si>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</si>
  <si>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</si>
  <si>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</si>
  <si>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</si>
  <si>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</si>
  <si>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</si>
  <si>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</si>
  <si>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</si>
  <si>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</si>
  <si>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</si>
  <si>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</si>
  <si>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</si>
  <si>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</si>
  <si>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</si>
  <si>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</si>
  <si>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</si>
  <si>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</si>
  <si>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</si>
  <si>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</si>
  <si>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</si>
  <si>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</si>
  <si>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</si>
  <si>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</si>
  <si>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</si>
  <si>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</si>
  <si>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</si>
  <si>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</si>
  <si>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</si>
  <si>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</si>
  <si>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</si>
  <si>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</si>
  <si>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</si>
  <si>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</si>
  <si>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</si>
  <si>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</si>
  <si>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</si>
  <si>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</si>
  <si>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</si>
  <si>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</si>
  <si>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</si>
  <si>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</si>
  <si>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</si>
  <si>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</si>
  <si>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</si>
  <si>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</si>
  <si>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</si>
  <si>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</si>
  <si>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</si>
  <si>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</si>
  <si>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</si>
  <si>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</si>
  <si>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</si>
  <si>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</si>
  <si>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</si>
  <si>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</si>
  <si>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</si>
  <si>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</si>
  <si>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</si>
  <si>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</si>
  <si>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</si>
  <si>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</si>
  <si>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</si>
  <si>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</si>
  <si>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</si>
  <si>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</si>
  <si>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</si>
  <si>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</si>
  <si>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</si>
  <si>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</si>
  <si>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</si>
  <si>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</si>
  <si>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</si>
  <si>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</si>
  <si>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</si>
  <si>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</si>
  <si>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</si>
  <si>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</si>
  <si>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</si>
  <si>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</si>
  <si>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</si>
  <si>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</si>
  <si>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</si>
  <si>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</si>
  <si>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</si>
  <si>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</si>
  <si>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</si>
  <si>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</si>
  <si>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</si>
  <si>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</si>
  <si>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</si>
  <si>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</si>
  <si>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</si>
  <si>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</si>
  <si>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</si>
  <si>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</si>
  <si>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</si>
  <si>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</si>
  <si>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</si>
  <si>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</si>
  <si>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</si>
  <si>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</si>
  <si>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</si>
  <si>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</si>
  <si>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</si>
  <si>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</si>
  <si>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</si>
  <si>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</si>
  <si>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</si>
  <si>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</si>
  <si>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</si>
  <si>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</si>
  <si>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</si>
  <si>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</si>
  <si>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</si>
  <si>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</si>
  <si>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</si>
  <si>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</si>
  <si>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</si>
  <si>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</si>
  <si>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</si>
  <si>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</si>
  <si>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</si>
  <si>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</si>
  <si>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</si>
  <si>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</si>
  <si>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</si>
  <si>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</si>
  <si>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</si>
  <si>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</si>
  <si>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</si>
  <si>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</si>
  <si>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</si>
  <si>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</si>
  <si>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</si>
  <si>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</si>
  <si>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</si>
  <si>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</si>
  <si>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</si>
  <si>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</si>
  <si>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______2023______                              Топ: __Қарылғаш___________                Өткізу кезеңі:  _Қырқүйек______________       Өткізу мерзімі:__1-10____________</t>
  </si>
  <si>
    <t>Сағидолла Муслим</t>
  </si>
  <si>
    <t>Достан  Кәусар</t>
  </si>
  <si>
    <t>Аманкелді Айдар</t>
  </si>
  <si>
    <t>Мереке Ұлмекен</t>
  </si>
  <si>
    <t>Бекбулат Айкөркем</t>
  </si>
  <si>
    <t>Кербез Інжу</t>
  </si>
  <si>
    <t>Кенесов Султан</t>
  </si>
  <si>
    <t>Сағынтай Айсулу</t>
  </si>
  <si>
    <t>Джаманғарина Дина</t>
  </si>
  <si>
    <t>Жұбантай  Айбол</t>
  </si>
  <si>
    <t>Нұрдәулет  Інжу</t>
  </si>
  <si>
    <t>Әділгерей Жәнгірхан</t>
  </si>
  <si>
    <t>Юрьева Александра</t>
  </si>
  <si>
    <t>Амантайқызы Азиза</t>
  </si>
  <si>
    <t>Куанышбай Тәуекел</t>
  </si>
  <si>
    <t>Жасарбек Кұрманғазы</t>
  </si>
  <si>
    <t>Жақыпбеққызы Айзере</t>
  </si>
  <si>
    <t>Бақытжан Данияр</t>
  </si>
  <si>
    <t>Вахидов  Самир</t>
  </si>
  <si>
    <t>Ғанибай Абылайхан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</si>
</sst>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"Балапан"</a:t>
            </a:r>
            <a:r>
              <a:rPr lang="ru-RU" baseline="0"/>
              <a:t> ортаңғы тобы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топ'!$D$43:$D$62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General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General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CA-48AF-8F3A-826FC1AE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558784"/>
        <c:axId val="191560704"/>
        <c:axId val="0"/>
      </c:bar3DChart>
      <c:catAx>
        <c:axId val="19155878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560704"/>
        <c:crosses val="autoZero"/>
        <c:auto val="1"/>
        <c:lblAlgn val="ctr"/>
        <c:lblOffset val="100"/>
        <c:noMultiLvlLbl val="0"/>
      </c:catAx>
      <c:valAx>
        <c:axId val="19156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55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'ересек топ'!$D$38:$D$57</c:f>
              <c:numCache>
                <c:formatCode>0.0</c:formatCode>
                <c:ptCount val="20"/>
                <c:pt idx="0" formatCode="0">
                  <c:v>20.833333333333332</c:v>
                </c:pt>
                <c:pt idx="1">
                  <c:v>53.333333333333336</c:v>
                </c:pt>
                <c:pt idx="2">
                  <c:v>25.833333333333332</c:v>
                </c:pt>
                <c:pt idx="4" formatCode="0">
                  <c:v>13.611111111111111</c:v>
                </c:pt>
                <c:pt idx="5">
                  <c:v>55.555555555555557</c:v>
                </c:pt>
                <c:pt idx="6">
                  <c:v>30.833333333333332</c:v>
                </c:pt>
                <c:pt idx="8" formatCode="0">
                  <c:v>33.333333333333336</c:v>
                </c:pt>
                <c:pt idx="9">
                  <c:v>36.666666666666664</c:v>
                </c:pt>
                <c:pt idx="10">
                  <c:v>30</c:v>
                </c:pt>
                <c:pt idx="12" formatCode="0">
                  <c:v>13</c:v>
                </c:pt>
                <c:pt idx="13">
                  <c:v>59</c:v>
                </c:pt>
                <c:pt idx="14">
                  <c:v>28</c:v>
                </c:pt>
                <c:pt idx="16">
                  <c:v>0</c:v>
                </c:pt>
                <c:pt idx="17" formatCode="0">
                  <c:v>70</c:v>
                </c:pt>
                <c:pt idx="18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3084928"/>
        <c:axId val="223086464"/>
        <c:axId val="0"/>
      </c:bar3DChart>
      <c:catAx>
        <c:axId val="22308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223086464"/>
        <c:crosses val="autoZero"/>
        <c:auto val="1"/>
        <c:lblAlgn val="ctr"/>
        <c:lblOffset val="100"/>
        <c:noMultiLvlLbl val="0"/>
      </c:catAx>
      <c:valAx>
        <c:axId val="2230864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23084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44</xdr:row>
      <xdr:rowOff>100012</xdr:rowOff>
    </xdr:from>
    <xdr:to>
      <xdr:col>17</xdr:col>
      <xdr:colOff>590550</xdr:colOff>
      <xdr:row>62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3A38D895-186C-99A3-30EE-8275AC9C6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36</xdr:row>
      <xdr:rowOff>180976</xdr:rowOff>
    </xdr:from>
    <xdr:to>
      <xdr:col>16</xdr:col>
      <xdr:colOff>190500</xdr:colOff>
      <xdr:row>56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6" t="s">
        <v>837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0" t="s">
        <v>88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0" t="s">
        <v>115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48" t="s">
        <v>115</v>
      </c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38" t="s">
        <v>138</v>
      </c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</row>
    <row r="5" spans="1:254" ht="1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51" t="s">
        <v>116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117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49" t="s">
        <v>848</v>
      </c>
      <c r="D11" s="49"/>
      <c r="E11" s="49"/>
      <c r="F11" s="49"/>
      <c r="G11" s="49"/>
      <c r="H11" s="49"/>
      <c r="I11" s="49"/>
      <c r="J11" s="49"/>
      <c r="K11" s="49"/>
      <c r="L11" s="49" t="s">
        <v>851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848</v>
      </c>
      <c r="Y11" s="49"/>
      <c r="Z11" s="49"/>
      <c r="AA11" s="49"/>
      <c r="AB11" s="49"/>
      <c r="AC11" s="49"/>
      <c r="AD11" s="49"/>
      <c r="AE11" s="49"/>
      <c r="AF11" s="49"/>
      <c r="AG11" s="49" t="s">
        <v>851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50" t="s">
        <v>848</v>
      </c>
      <c r="AT11" s="50"/>
      <c r="AU11" s="50"/>
      <c r="AV11" s="50"/>
      <c r="AW11" s="50"/>
      <c r="AX11" s="50"/>
      <c r="AY11" s="50" t="s">
        <v>851</v>
      </c>
      <c r="AZ11" s="50"/>
      <c r="BA11" s="50"/>
      <c r="BB11" s="50"/>
      <c r="BC11" s="50"/>
      <c r="BD11" s="50"/>
      <c r="BE11" s="50"/>
      <c r="BF11" s="50"/>
      <c r="BG11" s="50"/>
      <c r="BH11" s="50" t="s">
        <v>848</v>
      </c>
      <c r="BI11" s="50"/>
      <c r="BJ11" s="50"/>
      <c r="BK11" s="50"/>
      <c r="BL11" s="50"/>
      <c r="BM11" s="50"/>
      <c r="BN11" s="50" t="s">
        <v>851</v>
      </c>
      <c r="BO11" s="50"/>
      <c r="BP11" s="50"/>
      <c r="BQ11" s="50"/>
      <c r="BR11" s="50"/>
      <c r="BS11" s="50"/>
      <c r="BT11" s="50"/>
      <c r="BU11" s="50"/>
      <c r="BV11" s="50"/>
      <c r="BW11" s="50" t="s">
        <v>848</v>
      </c>
      <c r="BX11" s="50"/>
      <c r="BY11" s="50"/>
      <c r="BZ11" s="50"/>
      <c r="CA11" s="50"/>
      <c r="CB11" s="50"/>
      <c r="CC11" s="50" t="s">
        <v>851</v>
      </c>
      <c r="CD11" s="50"/>
      <c r="CE11" s="50"/>
      <c r="CF11" s="50"/>
      <c r="CG11" s="50"/>
      <c r="CH11" s="50"/>
      <c r="CI11" s="50" t="s">
        <v>848</v>
      </c>
      <c r="CJ11" s="50"/>
      <c r="CK11" s="50"/>
      <c r="CL11" s="50"/>
      <c r="CM11" s="50"/>
      <c r="CN11" s="50"/>
      <c r="CO11" s="50"/>
      <c r="CP11" s="50"/>
      <c r="CQ11" s="50"/>
      <c r="CR11" s="50" t="s">
        <v>851</v>
      </c>
      <c r="CS11" s="50"/>
      <c r="CT11" s="50"/>
      <c r="CU11" s="50"/>
      <c r="CV11" s="50"/>
      <c r="CW11" s="50"/>
      <c r="CX11" s="50"/>
      <c r="CY11" s="50"/>
      <c r="CZ11" s="50"/>
      <c r="DA11" s="50" t="s">
        <v>848</v>
      </c>
      <c r="DB11" s="50"/>
      <c r="DC11" s="50"/>
      <c r="DD11" s="50"/>
      <c r="DE11" s="50"/>
      <c r="DF11" s="50"/>
      <c r="DG11" s="50" t="s">
        <v>851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 x14ac:dyDescent="0.25">
      <c r="A12" s="46"/>
      <c r="B12" s="46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25">
      <c r="A13" s="46"/>
      <c r="B13" s="46"/>
      <c r="C13" s="37" t="s">
        <v>845</v>
      </c>
      <c r="D13" s="37"/>
      <c r="E13" s="37"/>
      <c r="F13" s="37" t="s">
        <v>1340</v>
      </c>
      <c r="G13" s="37"/>
      <c r="H13" s="37"/>
      <c r="I13" s="37" t="s">
        <v>29</v>
      </c>
      <c r="J13" s="37"/>
      <c r="K13" s="37"/>
      <c r="L13" s="37" t="s">
        <v>37</v>
      </c>
      <c r="M13" s="37"/>
      <c r="N13" s="37"/>
      <c r="O13" s="37" t="s">
        <v>39</v>
      </c>
      <c r="P13" s="37"/>
      <c r="Q13" s="37"/>
      <c r="R13" s="37" t="s">
        <v>40</v>
      </c>
      <c r="S13" s="37"/>
      <c r="T13" s="37"/>
      <c r="U13" s="37" t="s">
        <v>43</v>
      </c>
      <c r="V13" s="37"/>
      <c r="W13" s="37"/>
      <c r="X13" s="37" t="s">
        <v>852</v>
      </c>
      <c r="Y13" s="37"/>
      <c r="Z13" s="37"/>
      <c r="AA13" s="37" t="s">
        <v>854</v>
      </c>
      <c r="AB13" s="37"/>
      <c r="AC13" s="37"/>
      <c r="AD13" s="37" t="s">
        <v>856</v>
      </c>
      <c r="AE13" s="37"/>
      <c r="AF13" s="37"/>
      <c r="AG13" s="37" t="s">
        <v>858</v>
      </c>
      <c r="AH13" s="37"/>
      <c r="AI13" s="37"/>
      <c r="AJ13" s="37" t="s">
        <v>860</v>
      </c>
      <c r="AK13" s="37"/>
      <c r="AL13" s="37"/>
      <c r="AM13" s="37" t="s">
        <v>864</v>
      </c>
      <c r="AN13" s="37"/>
      <c r="AO13" s="37"/>
      <c r="AP13" s="37" t="s">
        <v>865</v>
      </c>
      <c r="AQ13" s="37"/>
      <c r="AR13" s="37"/>
      <c r="AS13" s="37" t="s">
        <v>867</v>
      </c>
      <c r="AT13" s="37"/>
      <c r="AU13" s="37"/>
      <c r="AV13" s="37" t="s">
        <v>868</v>
      </c>
      <c r="AW13" s="37"/>
      <c r="AX13" s="37"/>
      <c r="AY13" s="37" t="s">
        <v>871</v>
      </c>
      <c r="AZ13" s="37"/>
      <c r="BA13" s="37"/>
      <c r="BB13" s="37" t="s">
        <v>872</v>
      </c>
      <c r="BC13" s="37"/>
      <c r="BD13" s="37"/>
      <c r="BE13" s="37" t="s">
        <v>875</v>
      </c>
      <c r="BF13" s="37"/>
      <c r="BG13" s="37"/>
      <c r="BH13" s="37" t="s">
        <v>876</v>
      </c>
      <c r="BI13" s="37"/>
      <c r="BJ13" s="37"/>
      <c r="BK13" s="37" t="s">
        <v>880</v>
      </c>
      <c r="BL13" s="37"/>
      <c r="BM13" s="37"/>
      <c r="BN13" s="37" t="s">
        <v>879</v>
      </c>
      <c r="BO13" s="37"/>
      <c r="BP13" s="37"/>
      <c r="BQ13" s="37" t="s">
        <v>881</v>
      </c>
      <c r="BR13" s="37"/>
      <c r="BS13" s="37"/>
      <c r="BT13" s="37" t="s">
        <v>882</v>
      </c>
      <c r="BU13" s="37"/>
      <c r="BV13" s="37"/>
      <c r="BW13" s="37" t="s">
        <v>884</v>
      </c>
      <c r="BX13" s="37"/>
      <c r="BY13" s="37"/>
      <c r="BZ13" s="37" t="s">
        <v>886</v>
      </c>
      <c r="CA13" s="37"/>
      <c r="CB13" s="37"/>
      <c r="CC13" s="37" t="s">
        <v>887</v>
      </c>
      <c r="CD13" s="37"/>
      <c r="CE13" s="37"/>
      <c r="CF13" s="37" t="s">
        <v>888</v>
      </c>
      <c r="CG13" s="37"/>
      <c r="CH13" s="37"/>
      <c r="CI13" s="37" t="s">
        <v>890</v>
      </c>
      <c r="CJ13" s="37"/>
      <c r="CK13" s="37"/>
      <c r="CL13" s="37" t="s">
        <v>126</v>
      </c>
      <c r="CM13" s="37"/>
      <c r="CN13" s="37"/>
      <c r="CO13" s="37" t="s">
        <v>128</v>
      </c>
      <c r="CP13" s="37"/>
      <c r="CQ13" s="37"/>
      <c r="CR13" s="37" t="s">
        <v>891</v>
      </c>
      <c r="CS13" s="37"/>
      <c r="CT13" s="37"/>
      <c r="CU13" s="37" t="s">
        <v>133</v>
      </c>
      <c r="CV13" s="37"/>
      <c r="CW13" s="37"/>
      <c r="CX13" s="37" t="s">
        <v>892</v>
      </c>
      <c r="CY13" s="37"/>
      <c r="CZ13" s="37"/>
      <c r="DA13" s="37" t="s">
        <v>893</v>
      </c>
      <c r="DB13" s="37"/>
      <c r="DC13" s="37"/>
      <c r="DD13" s="37" t="s">
        <v>897</v>
      </c>
      <c r="DE13" s="37"/>
      <c r="DF13" s="37"/>
      <c r="DG13" s="37" t="s">
        <v>899</v>
      </c>
      <c r="DH13" s="37"/>
      <c r="DI13" s="37"/>
      <c r="DJ13" s="37" t="s">
        <v>901</v>
      </c>
      <c r="DK13" s="37"/>
      <c r="DL13" s="37"/>
      <c r="DM13" s="37" t="s">
        <v>903</v>
      </c>
      <c r="DN13" s="37"/>
      <c r="DO13" s="37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42" t="s">
        <v>807</v>
      </c>
      <c r="B40" s="4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44" t="s">
        <v>841</v>
      </c>
      <c r="B41" s="45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6" t="s">
        <v>838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 t="s">
        <v>2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0" t="s">
        <v>88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115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8" t="s">
        <v>138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46"/>
      <c r="B6" s="46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51" t="s">
        <v>174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186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117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25">
      <c r="A13" s="46"/>
      <c r="B13" s="46"/>
      <c r="C13" s="37" t="s">
        <v>906</v>
      </c>
      <c r="D13" s="37"/>
      <c r="E13" s="37"/>
      <c r="F13" s="37" t="s">
        <v>910</v>
      </c>
      <c r="G13" s="37"/>
      <c r="H13" s="37"/>
      <c r="I13" s="37" t="s">
        <v>911</v>
      </c>
      <c r="J13" s="37"/>
      <c r="K13" s="37"/>
      <c r="L13" s="37" t="s">
        <v>912</v>
      </c>
      <c r="M13" s="37"/>
      <c r="N13" s="37"/>
      <c r="O13" s="37" t="s">
        <v>202</v>
      </c>
      <c r="P13" s="37"/>
      <c r="Q13" s="37"/>
      <c r="R13" s="37" t="s">
        <v>204</v>
      </c>
      <c r="S13" s="37"/>
      <c r="T13" s="37"/>
      <c r="U13" s="37" t="s">
        <v>914</v>
      </c>
      <c r="V13" s="37"/>
      <c r="W13" s="37"/>
      <c r="X13" s="37" t="s">
        <v>915</v>
      </c>
      <c r="Y13" s="37"/>
      <c r="Z13" s="37"/>
      <c r="AA13" s="37" t="s">
        <v>916</v>
      </c>
      <c r="AB13" s="37"/>
      <c r="AC13" s="37"/>
      <c r="AD13" s="37" t="s">
        <v>918</v>
      </c>
      <c r="AE13" s="37"/>
      <c r="AF13" s="37"/>
      <c r="AG13" s="37" t="s">
        <v>920</v>
      </c>
      <c r="AH13" s="37"/>
      <c r="AI13" s="37"/>
      <c r="AJ13" s="37" t="s">
        <v>1326</v>
      </c>
      <c r="AK13" s="37"/>
      <c r="AL13" s="37"/>
      <c r="AM13" s="37" t="s">
        <v>925</v>
      </c>
      <c r="AN13" s="37"/>
      <c r="AO13" s="37"/>
      <c r="AP13" s="37" t="s">
        <v>926</v>
      </c>
      <c r="AQ13" s="37"/>
      <c r="AR13" s="37"/>
      <c r="AS13" s="37" t="s">
        <v>927</v>
      </c>
      <c r="AT13" s="37"/>
      <c r="AU13" s="37"/>
      <c r="AV13" s="37" t="s">
        <v>928</v>
      </c>
      <c r="AW13" s="37"/>
      <c r="AX13" s="37"/>
      <c r="AY13" s="37" t="s">
        <v>930</v>
      </c>
      <c r="AZ13" s="37"/>
      <c r="BA13" s="37"/>
      <c r="BB13" s="37" t="s">
        <v>931</v>
      </c>
      <c r="BC13" s="37"/>
      <c r="BD13" s="37"/>
      <c r="BE13" s="37" t="s">
        <v>932</v>
      </c>
      <c r="BF13" s="37"/>
      <c r="BG13" s="37"/>
      <c r="BH13" s="37" t="s">
        <v>933</v>
      </c>
      <c r="BI13" s="37"/>
      <c r="BJ13" s="37"/>
      <c r="BK13" s="37" t="s">
        <v>934</v>
      </c>
      <c r="BL13" s="37"/>
      <c r="BM13" s="37"/>
      <c r="BN13" s="37" t="s">
        <v>936</v>
      </c>
      <c r="BO13" s="37"/>
      <c r="BP13" s="37"/>
      <c r="BQ13" s="37" t="s">
        <v>937</v>
      </c>
      <c r="BR13" s="37"/>
      <c r="BS13" s="37"/>
      <c r="BT13" s="37" t="s">
        <v>939</v>
      </c>
      <c r="BU13" s="37"/>
      <c r="BV13" s="37"/>
      <c r="BW13" s="37" t="s">
        <v>941</v>
      </c>
      <c r="BX13" s="37"/>
      <c r="BY13" s="37"/>
      <c r="BZ13" s="37" t="s">
        <v>942</v>
      </c>
      <c r="CA13" s="37"/>
      <c r="CB13" s="37"/>
      <c r="CC13" s="37" t="s">
        <v>946</v>
      </c>
      <c r="CD13" s="37"/>
      <c r="CE13" s="37"/>
      <c r="CF13" s="37" t="s">
        <v>949</v>
      </c>
      <c r="CG13" s="37"/>
      <c r="CH13" s="37"/>
      <c r="CI13" s="37" t="s">
        <v>950</v>
      </c>
      <c r="CJ13" s="37"/>
      <c r="CK13" s="37"/>
      <c r="CL13" s="37" t="s">
        <v>951</v>
      </c>
      <c r="CM13" s="37"/>
      <c r="CN13" s="37"/>
      <c r="CO13" s="37" t="s">
        <v>952</v>
      </c>
      <c r="CP13" s="37"/>
      <c r="CQ13" s="37"/>
      <c r="CR13" s="37" t="s">
        <v>954</v>
      </c>
      <c r="CS13" s="37"/>
      <c r="CT13" s="37"/>
      <c r="CU13" s="37" t="s">
        <v>955</v>
      </c>
      <c r="CV13" s="37"/>
      <c r="CW13" s="37"/>
      <c r="CX13" s="37" t="s">
        <v>956</v>
      </c>
      <c r="CY13" s="37"/>
      <c r="CZ13" s="37"/>
      <c r="DA13" s="37" t="s">
        <v>957</v>
      </c>
      <c r="DB13" s="37"/>
      <c r="DC13" s="37"/>
      <c r="DD13" s="37" t="s">
        <v>958</v>
      </c>
      <c r="DE13" s="37"/>
      <c r="DF13" s="37"/>
      <c r="DG13" s="37" t="s">
        <v>959</v>
      </c>
      <c r="DH13" s="37"/>
      <c r="DI13" s="37"/>
      <c r="DJ13" s="37" t="s">
        <v>961</v>
      </c>
      <c r="DK13" s="37"/>
      <c r="DL13" s="37"/>
      <c r="DM13" s="37" t="s">
        <v>962</v>
      </c>
      <c r="DN13" s="37"/>
      <c r="DO13" s="37"/>
      <c r="DP13" s="37" t="s">
        <v>963</v>
      </c>
      <c r="DQ13" s="37"/>
      <c r="DR13" s="37"/>
    </row>
    <row r="14" spans="1:254" ht="120" x14ac:dyDescent="0.25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42" t="s">
        <v>278</v>
      </c>
      <c r="B40" s="43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44" t="s">
        <v>842</v>
      </c>
      <c r="B41" s="45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H14" workbookViewId="0">
      <selection activeCell="Q30" sqref="Q3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6" t="s">
        <v>839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40" t="s">
        <v>88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8" t="s">
        <v>138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51" t="s">
        <v>1023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174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51" t="s">
        <v>117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25">
      <c r="A12" s="46"/>
      <c r="B12" s="46"/>
      <c r="C12" s="37" t="s">
        <v>964</v>
      </c>
      <c r="D12" s="37"/>
      <c r="E12" s="37"/>
      <c r="F12" s="37" t="s">
        <v>968</v>
      </c>
      <c r="G12" s="37"/>
      <c r="H12" s="37"/>
      <c r="I12" s="37" t="s">
        <v>972</v>
      </c>
      <c r="J12" s="37"/>
      <c r="K12" s="37"/>
      <c r="L12" s="37" t="s">
        <v>976</v>
      </c>
      <c r="M12" s="37"/>
      <c r="N12" s="37"/>
      <c r="O12" s="37" t="s">
        <v>978</v>
      </c>
      <c r="P12" s="37"/>
      <c r="Q12" s="37"/>
      <c r="R12" s="37" t="s">
        <v>981</v>
      </c>
      <c r="S12" s="37"/>
      <c r="T12" s="37"/>
      <c r="U12" s="37" t="s">
        <v>338</v>
      </c>
      <c r="V12" s="37"/>
      <c r="W12" s="37"/>
      <c r="X12" s="37" t="s">
        <v>341</v>
      </c>
      <c r="Y12" s="37"/>
      <c r="Z12" s="37"/>
      <c r="AA12" s="37" t="s">
        <v>985</v>
      </c>
      <c r="AB12" s="37"/>
      <c r="AC12" s="37"/>
      <c r="AD12" s="37" t="s">
        <v>989</v>
      </c>
      <c r="AE12" s="37"/>
      <c r="AF12" s="37"/>
      <c r="AG12" s="37" t="s">
        <v>990</v>
      </c>
      <c r="AH12" s="37"/>
      <c r="AI12" s="37"/>
      <c r="AJ12" s="37" t="s">
        <v>994</v>
      </c>
      <c r="AK12" s="37"/>
      <c r="AL12" s="37"/>
      <c r="AM12" s="37" t="s">
        <v>998</v>
      </c>
      <c r="AN12" s="37"/>
      <c r="AO12" s="37"/>
      <c r="AP12" s="37" t="s">
        <v>1002</v>
      </c>
      <c r="AQ12" s="37"/>
      <c r="AR12" s="37"/>
      <c r="AS12" s="37" t="s">
        <v>1003</v>
      </c>
      <c r="AT12" s="37"/>
      <c r="AU12" s="37"/>
      <c r="AV12" s="37" t="s">
        <v>1007</v>
      </c>
      <c r="AW12" s="37"/>
      <c r="AX12" s="37"/>
      <c r="AY12" s="37" t="s">
        <v>1008</v>
      </c>
      <c r="AZ12" s="37"/>
      <c r="BA12" s="37"/>
      <c r="BB12" s="37" t="s">
        <v>1009</v>
      </c>
      <c r="BC12" s="37"/>
      <c r="BD12" s="37"/>
      <c r="BE12" s="37" t="s">
        <v>1010</v>
      </c>
      <c r="BF12" s="37"/>
      <c r="BG12" s="37"/>
      <c r="BH12" s="37" t="s">
        <v>1011</v>
      </c>
      <c r="BI12" s="37"/>
      <c r="BJ12" s="37"/>
      <c r="BK12" s="37" t="s">
        <v>357</v>
      </c>
      <c r="BL12" s="37"/>
      <c r="BM12" s="37"/>
      <c r="BN12" s="37" t="s">
        <v>359</v>
      </c>
      <c r="BO12" s="37"/>
      <c r="BP12" s="37"/>
      <c r="BQ12" s="37" t="s">
        <v>1015</v>
      </c>
      <c r="BR12" s="37"/>
      <c r="BS12" s="37"/>
      <c r="BT12" s="37" t="s">
        <v>1016</v>
      </c>
      <c r="BU12" s="37"/>
      <c r="BV12" s="37"/>
      <c r="BW12" s="37" t="s">
        <v>1017</v>
      </c>
      <c r="BX12" s="37"/>
      <c r="BY12" s="37"/>
      <c r="BZ12" s="37" t="s">
        <v>1018</v>
      </c>
      <c r="CA12" s="37"/>
      <c r="CB12" s="37"/>
      <c r="CC12" s="37" t="s">
        <v>369</v>
      </c>
      <c r="CD12" s="37"/>
      <c r="CE12" s="37"/>
      <c r="CF12" s="53" t="s">
        <v>372</v>
      </c>
      <c r="CG12" s="53"/>
      <c r="CH12" s="53"/>
      <c r="CI12" s="37" t="s">
        <v>376</v>
      </c>
      <c r="CJ12" s="37"/>
      <c r="CK12" s="37"/>
      <c r="CL12" s="37" t="s">
        <v>1329</v>
      </c>
      <c r="CM12" s="37"/>
      <c r="CN12" s="37"/>
      <c r="CO12" s="37" t="s">
        <v>382</v>
      </c>
      <c r="CP12" s="37"/>
      <c r="CQ12" s="37"/>
      <c r="CR12" s="53" t="s">
        <v>385</v>
      </c>
      <c r="CS12" s="53"/>
      <c r="CT12" s="53"/>
      <c r="CU12" s="37" t="s">
        <v>388</v>
      </c>
      <c r="CV12" s="37"/>
      <c r="CW12" s="37"/>
      <c r="CX12" s="37" t="s">
        <v>390</v>
      </c>
      <c r="CY12" s="37"/>
      <c r="CZ12" s="37"/>
      <c r="DA12" s="37" t="s">
        <v>394</v>
      </c>
      <c r="DB12" s="37"/>
      <c r="DC12" s="37"/>
      <c r="DD12" s="53" t="s">
        <v>398</v>
      </c>
      <c r="DE12" s="53"/>
      <c r="DF12" s="53"/>
      <c r="DG12" s="53" t="s">
        <v>400</v>
      </c>
      <c r="DH12" s="53"/>
      <c r="DI12" s="53"/>
      <c r="DJ12" s="53" t="s">
        <v>404</v>
      </c>
      <c r="DK12" s="53"/>
      <c r="DL12" s="53"/>
      <c r="DM12" s="53" t="s">
        <v>408</v>
      </c>
      <c r="DN12" s="53"/>
      <c r="DO12" s="53"/>
      <c r="DP12" s="53" t="s">
        <v>412</v>
      </c>
      <c r="DQ12" s="53"/>
      <c r="DR12" s="53"/>
      <c r="DS12" s="53" t="s">
        <v>415</v>
      </c>
      <c r="DT12" s="53"/>
      <c r="DU12" s="53"/>
      <c r="DV12" s="53" t="s">
        <v>418</v>
      </c>
      <c r="DW12" s="53"/>
      <c r="DX12" s="53"/>
      <c r="DY12" s="53" t="s">
        <v>422</v>
      </c>
      <c r="DZ12" s="53"/>
      <c r="EA12" s="53"/>
      <c r="EB12" s="53" t="s">
        <v>424</v>
      </c>
      <c r="EC12" s="53"/>
      <c r="ED12" s="53"/>
      <c r="EE12" s="53" t="s">
        <v>1027</v>
      </c>
      <c r="EF12" s="53"/>
      <c r="EG12" s="53"/>
      <c r="EH12" s="53" t="s">
        <v>426</v>
      </c>
      <c r="EI12" s="53"/>
      <c r="EJ12" s="53"/>
      <c r="EK12" s="53" t="s">
        <v>428</v>
      </c>
      <c r="EL12" s="53"/>
      <c r="EM12" s="53"/>
      <c r="EN12" s="53" t="s">
        <v>1036</v>
      </c>
      <c r="EO12" s="53"/>
      <c r="EP12" s="53"/>
      <c r="EQ12" s="53" t="s">
        <v>1038</v>
      </c>
      <c r="ER12" s="53"/>
      <c r="ES12" s="53"/>
      <c r="ET12" s="53" t="s">
        <v>430</v>
      </c>
      <c r="EU12" s="53"/>
      <c r="EV12" s="53"/>
      <c r="EW12" s="53" t="s">
        <v>431</v>
      </c>
      <c r="EX12" s="53"/>
      <c r="EY12" s="53"/>
      <c r="EZ12" s="53" t="s">
        <v>1042</v>
      </c>
      <c r="FA12" s="53"/>
      <c r="FB12" s="53"/>
      <c r="FC12" s="53" t="s">
        <v>1046</v>
      </c>
      <c r="FD12" s="53"/>
      <c r="FE12" s="53"/>
      <c r="FF12" s="53" t="s">
        <v>1048</v>
      </c>
      <c r="FG12" s="53"/>
      <c r="FH12" s="53"/>
      <c r="FI12" s="53" t="s">
        <v>1052</v>
      </c>
      <c r="FJ12" s="53"/>
      <c r="FK12" s="53"/>
    </row>
    <row r="13" spans="1:254" ht="180.75" thickBot="1" x14ac:dyDescent="0.3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7.25" customHeight="1" thickBot="1" x14ac:dyDescent="0.3">
      <c r="A14" s="23"/>
      <c r="B14" s="3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8.75" customHeight="1" thickBot="1" x14ac:dyDescent="0.3">
      <c r="A15" s="2"/>
      <c r="B15" s="3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22.5" customHeight="1" thickBot="1" x14ac:dyDescent="0.3">
      <c r="A16" s="2"/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7.25" customHeight="1" thickBot="1" x14ac:dyDescent="0.3">
      <c r="A17" s="2"/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6.5" customHeight="1" thickBot="1" x14ac:dyDescent="0.3">
      <c r="A18" s="2"/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9.5" customHeight="1" thickBot="1" x14ac:dyDescent="0.3">
      <c r="A19" s="2"/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6.5" thickBot="1" x14ac:dyDescent="0.3">
      <c r="A20" s="2"/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thickBot="1" x14ac:dyDescent="0.3">
      <c r="A21" s="3"/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thickBot="1" x14ac:dyDescent="0.3">
      <c r="A22" s="3"/>
      <c r="B22" s="3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thickBot="1" x14ac:dyDescent="0.3">
      <c r="A23" s="3"/>
      <c r="B23" s="3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6.5" thickBot="1" x14ac:dyDescent="0.3">
      <c r="A24" s="3"/>
      <c r="B24" s="3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6.5" thickBot="1" x14ac:dyDescent="0.3">
      <c r="A25" s="3"/>
      <c r="B25" s="3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6.5" thickBot="1" x14ac:dyDescent="0.3">
      <c r="A26" s="3"/>
      <c r="B26" s="3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6.5" thickBot="1" x14ac:dyDescent="0.3">
      <c r="A27" s="3"/>
      <c r="B27" s="3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6.5" thickBot="1" x14ac:dyDescent="0.3">
      <c r="A28" s="3"/>
      <c r="B28" s="3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6.5" thickBot="1" x14ac:dyDescent="0.3">
      <c r="A29" s="3"/>
      <c r="B29" s="3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6.5" thickBot="1" x14ac:dyDescent="0.3">
      <c r="A30" s="3"/>
      <c r="B30" s="3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6.5" thickBot="1" x14ac:dyDescent="0.3">
      <c r="A31" s="3"/>
      <c r="B31" s="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6.5" thickBot="1" x14ac:dyDescent="0.3">
      <c r="A32" s="3"/>
      <c r="B32" s="3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6.5" thickBot="1" x14ac:dyDescent="0.3">
      <c r="A33" s="3"/>
      <c r="B33" s="3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6.5" thickBot="1" x14ac:dyDescent="0.3">
      <c r="A34" s="3"/>
      <c r="B34" s="3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6.5" thickBot="1" x14ac:dyDescent="0.3">
      <c r="A35" s="3"/>
      <c r="B35" s="3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thickBot="1" x14ac:dyDescent="0.3">
      <c r="A36" s="3"/>
      <c r="B36" s="3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thickBot="1" x14ac:dyDescent="0.3">
      <c r="A37" s="3"/>
      <c r="B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thickBot="1" x14ac:dyDescent="0.3">
      <c r="A38" s="3"/>
      <c r="B38" s="3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42"/>
      <c r="B39" s="4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 ht="39" customHeight="1" x14ac:dyDescent="0.25">
      <c r="A40" s="44"/>
      <c r="B40" s="45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29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29">
        <f>(D40+G40+J40+M40+P40)/5</f>
        <v>0</v>
      </c>
      <c r="E44" s="18">
        <f t="shared" ref="E44:E45" si="0">D44/100*25</f>
        <v>0</v>
      </c>
    </row>
    <row r="45" spans="1:254" x14ac:dyDescent="0.25">
      <c r="B45" t="s">
        <v>816</v>
      </c>
      <c r="C45" t="s">
        <v>827</v>
      </c>
      <c r="D45" s="29">
        <f>(E40+H40+K40+N40+Q40)/5</f>
        <v>0</v>
      </c>
      <c r="E45" s="18">
        <f t="shared" si="0"/>
        <v>0</v>
      </c>
    </row>
    <row r="46" spans="1:254" x14ac:dyDescent="0.25">
      <c r="D46" s="24">
        <f>SUM(D43:D45)</f>
        <v>0</v>
      </c>
      <c r="E46" s="24">
        <f>SUM(E43:E45)</f>
        <v>0</v>
      </c>
    </row>
    <row r="47" spans="1:254" x14ac:dyDescent="0.25">
      <c r="B47" t="s">
        <v>814</v>
      </c>
      <c r="C47" t="s">
        <v>828</v>
      </c>
      <c r="D47" s="29">
        <f>(R40+U40+X40+AA40+AD40+AG40+AJ40+AM40+AP40+AS40+AV40+AY40+BB40+BE40+BH40)/15</f>
        <v>0</v>
      </c>
      <c r="E47" s="18">
        <f>D47/100*25</f>
        <v>0</v>
      </c>
    </row>
    <row r="48" spans="1:254" x14ac:dyDescent="0.25">
      <c r="B48" t="s">
        <v>815</v>
      </c>
      <c r="C48" t="s">
        <v>828</v>
      </c>
      <c r="D48" s="29">
        <f>(S40+V40+Y40+AB40+AE40+AH40+AK40+AN40+AQ40+AT40+AW40+AZ40+BC40+BF40+BI40)/15</f>
        <v>0</v>
      </c>
      <c r="E48" s="18">
        <f t="shared" ref="E48:E49" si="1">D48/100*25</f>
        <v>0</v>
      </c>
    </row>
    <row r="49" spans="2:5" x14ac:dyDescent="0.25">
      <c r="B49" t="s">
        <v>816</v>
      </c>
      <c r="C49" t="s">
        <v>828</v>
      </c>
      <c r="D49" s="29">
        <f>(T40+W40+Z40+AC40+AF40+AI40+AL40+AO40+AR40+AU40+AX40+BA40+BD40+BG40+BJ40)/15</f>
        <v>0</v>
      </c>
      <c r="E49" s="18">
        <f t="shared" si="1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829</v>
      </c>
      <c r="D51" s="29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29">
        <f>(BL40+BO40+BR40+BU40+BX40)/5</f>
        <v>0</v>
      </c>
      <c r="E52">
        <f t="shared" ref="E52:E53" si="2">D52/100*25</f>
        <v>0</v>
      </c>
    </row>
    <row r="53" spans="2:5" x14ac:dyDescent="0.25">
      <c r="B53" t="s">
        <v>816</v>
      </c>
      <c r="C53" t="s">
        <v>829</v>
      </c>
      <c r="D53" s="29">
        <f>(BM40+BP40+BS40+BV40+BY40)/5</f>
        <v>0</v>
      </c>
      <c r="E53">
        <f t="shared" si="2"/>
        <v>0</v>
      </c>
    </row>
    <row r="54" spans="2:5" x14ac:dyDescent="0.25">
      <c r="D54" s="25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0</v>
      </c>
      <c r="E55">
        <v>3</v>
      </c>
    </row>
    <row r="56" spans="2:5" x14ac:dyDescent="0.2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0</v>
      </c>
      <c r="E56">
        <v>14</v>
      </c>
    </row>
    <row r="57" spans="2:5" x14ac:dyDescent="0.2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v>8</v>
      </c>
    </row>
    <row r="58" spans="2:5" x14ac:dyDescent="0.25">
      <c r="D58" s="25">
        <f>SUM(D55:D57)</f>
        <v>0</v>
      </c>
      <c r="E58" s="25">
        <f>SUM(E55:E57)</f>
        <v>25</v>
      </c>
    </row>
    <row r="59" spans="2:5" x14ac:dyDescent="0.25">
      <c r="B59" t="s">
        <v>814</v>
      </c>
      <c r="C59" t="s">
        <v>831</v>
      </c>
      <c r="D59" s="29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29">
        <f>(EX40+FA40+FD40+FG40+FJ40)/5</f>
        <v>0</v>
      </c>
      <c r="E60">
        <f t="shared" ref="E60:E61" si="3">D60/100*25</f>
        <v>0</v>
      </c>
    </row>
    <row r="61" spans="2:5" x14ac:dyDescent="0.25">
      <c r="B61" t="s">
        <v>816</v>
      </c>
      <c r="C61" t="s">
        <v>831</v>
      </c>
      <c r="D61" s="29">
        <f>(EY40+FB40+FE40+FH40+FK40)/5</f>
        <v>0</v>
      </c>
      <c r="E61">
        <f t="shared" si="3"/>
        <v>0</v>
      </c>
    </row>
    <row r="62" spans="2:5" x14ac:dyDescent="0.25">
      <c r="D62" s="25">
        <f>SUM(D59:D61)</f>
        <v>0</v>
      </c>
      <c r="E62" s="25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abSelected="1" topLeftCell="A24" workbookViewId="0">
      <selection activeCell="E38" sqref="E38:E4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6" t="s">
        <v>1382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 t="s">
        <v>2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0" t="s">
        <v>88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38" t="s">
        <v>138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51" t="s">
        <v>116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174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174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117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25">
      <c r="A12" s="46"/>
      <c r="B12" s="46"/>
      <c r="C12" s="37" t="s">
        <v>1056</v>
      </c>
      <c r="D12" s="37"/>
      <c r="E12" s="37"/>
      <c r="F12" s="37" t="s">
        <v>1059</v>
      </c>
      <c r="G12" s="37"/>
      <c r="H12" s="37"/>
      <c r="I12" s="37" t="s">
        <v>1062</v>
      </c>
      <c r="J12" s="37"/>
      <c r="K12" s="37"/>
      <c r="L12" s="37" t="s">
        <v>538</v>
      </c>
      <c r="M12" s="37"/>
      <c r="N12" s="37"/>
      <c r="O12" s="37" t="s">
        <v>1065</v>
      </c>
      <c r="P12" s="37"/>
      <c r="Q12" s="37"/>
      <c r="R12" s="37" t="s">
        <v>1068</v>
      </c>
      <c r="S12" s="37"/>
      <c r="T12" s="37"/>
      <c r="U12" s="37" t="s">
        <v>1072</v>
      </c>
      <c r="V12" s="37"/>
      <c r="W12" s="37"/>
      <c r="X12" s="37" t="s">
        <v>539</v>
      </c>
      <c r="Y12" s="37"/>
      <c r="Z12" s="37"/>
      <c r="AA12" s="37" t="s">
        <v>540</v>
      </c>
      <c r="AB12" s="37"/>
      <c r="AC12" s="37"/>
      <c r="AD12" s="37" t="s">
        <v>541</v>
      </c>
      <c r="AE12" s="37"/>
      <c r="AF12" s="37"/>
      <c r="AG12" s="37" t="s">
        <v>1077</v>
      </c>
      <c r="AH12" s="37"/>
      <c r="AI12" s="37"/>
      <c r="AJ12" s="37" t="s">
        <v>542</v>
      </c>
      <c r="AK12" s="37"/>
      <c r="AL12" s="37"/>
      <c r="AM12" s="37" t="s">
        <v>543</v>
      </c>
      <c r="AN12" s="37"/>
      <c r="AO12" s="37"/>
      <c r="AP12" s="37" t="s">
        <v>544</v>
      </c>
      <c r="AQ12" s="37"/>
      <c r="AR12" s="37"/>
      <c r="AS12" s="37" t="s">
        <v>1080</v>
      </c>
      <c r="AT12" s="37"/>
      <c r="AU12" s="37"/>
      <c r="AV12" s="37" t="s">
        <v>1330</v>
      </c>
      <c r="AW12" s="37"/>
      <c r="AX12" s="37"/>
      <c r="AY12" s="37" t="s">
        <v>545</v>
      </c>
      <c r="AZ12" s="37"/>
      <c r="BA12" s="37"/>
      <c r="BB12" s="37" t="s">
        <v>529</v>
      </c>
      <c r="BC12" s="37"/>
      <c r="BD12" s="37"/>
      <c r="BE12" s="37" t="s">
        <v>546</v>
      </c>
      <c r="BF12" s="37"/>
      <c r="BG12" s="37"/>
      <c r="BH12" s="37" t="s">
        <v>1086</v>
      </c>
      <c r="BI12" s="37"/>
      <c r="BJ12" s="37"/>
      <c r="BK12" s="37" t="s">
        <v>547</v>
      </c>
      <c r="BL12" s="37"/>
      <c r="BM12" s="37"/>
      <c r="BN12" s="37" t="s">
        <v>548</v>
      </c>
      <c r="BO12" s="37"/>
      <c r="BP12" s="37"/>
      <c r="BQ12" s="37" t="s">
        <v>549</v>
      </c>
      <c r="BR12" s="37"/>
      <c r="BS12" s="37"/>
      <c r="BT12" s="37" t="s">
        <v>550</v>
      </c>
      <c r="BU12" s="37"/>
      <c r="BV12" s="37"/>
      <c r="BW12" s="37" t="s">
        <v>1093</v>
      </c>
      <c r="BX12" s="37"/>
      <c r="BY12" s="37"/>
      <c r="BZ12" s="37" t="s">
        <v>557</v>
      </c>
      <c r="CA12" s="37"/>
      <c r="CB12" s="37"/>
      <c r="CC12" s="37" t="s">
        <v>1097</v>
      </c>
      <c r="CD12" s="37"/>
      <c r="CE12" s="37"/>
      <c r="CF12" s="37" t="s">
        <v>558</v>
      </c>
      <c r="CG12" s="37"/>
      <c r="CH12" s="37"/>
      <c r="CI12" s="37" t="s">
        <v>559</v>
      </c>
      <c r="CJ12" s="37"/>
      <c r="CK12" s="37"/>
      <c r="CL12" s="37" t="s">
        <v>560</v>
      </c>
      <c r="CM12" s="37"/>
      <c r="CN12" s="37"/>
      <c r="CO12" s="37" t="s">
        <v>603</v>
      </c>
      <c r="CP12" s="37"/>
      <c r="CQ12" s="37"/>
      <c r="CR12" s="37" t="s">
        <v>600</v>
      </c>
      <c r="CS12" s="37"/>
      <c r="CT12" s="37"/>
      <c r="CU12" s="37" t="s">
        <v>604</v>
      </c>
      <c r="CV12" s="37"/>
      <c r="CW12" s="37"/>
      <c r="CX12" s="37" t="s">
        <v>601</v>
      </c>
      <c r="CY12" s="37"/>
      <c r="CZ12" s="37"/>
      <c r="DA12" s="37" t="s">
        <v>602</v>
      </c>
      <c r="DB12" s="37"/>
      <c r="DC12" s="37"/>
      <c r="DD12" s="37" t="s">
        <v>1109</v>
      </c>
      <c r="DE12" s="37"/>
      <c r="DF12" s="37"/>
      <c r="DG12" s="37" t="s">
        <v>1112</v>
      </c>
      <c r="DH12" s="37"/>
      <c r="DI12" s="37"/>
      <c r="DJ12" s="37" t="s">
        <v>605</v>
      </c>
      <c r="DK12" s="37"/>
      <c r="DL12" s="37"/>
      <c r="DM12" s="37" t="s">
        <v>1116</v>
      </c>
      <c r="DN12" s="37"/>
      <c r="DO12" s="37"/>
      <c r="DP12" s="37" t="s">
        <v>606</v>
      </c>
      <c r="DQ12" s="37"/>
      <c r="DR12" s="37"/>
      <c r="DS12" s="37" t="s">
        <v>607</v>
      </c>
      <c r="DT12" s="37"/>
      <c r="DU12" s="37"/>
      <c r="DV12" s="37" t="s">
        <v>1124</v>
      </c>
      <c r="DW12" s="37"/>
      <c r="DX12" s="37"/>
      <c r="DY12" s="37" t="s">
        <v>608</v>
      </c>
      <c r="DZ12" s="37"/>
      <c r="EA12" s="37"/>
      <c r="EB12" s="37" t="s">
        <v>609</v>
      </c>
      <c r="EC12" s="37"/>
      <c r="ED12" s="37"/>
      <c r="EE12" s="37" t="s">
        <v>610</v>
      </c>
      <c r="EF12" s="37"/>
      <c r="EG12" s="37"/>
      <c r="EH12" s="37" t="s">
        <v>611</v>
      </c>
      <c r="EI12" s="37"/>
      <c r="EJ12" s="37"/>
      <c r="EK12" s="53" t="s">
        <v>612</v>
      </c>
      <c r="EL12" s="53"/>
      <c r="EM12" s="53"/>
      <c r="EN12" s="37" t="s">
        <v>1135</v>
      </c>
      <c r="EO12" s="37"/>
      <c r="EP12" s="37"/>
      <c r="EQ12" s="37" t="s">
        <v>613</v>
      </c>
      <c r="ER12" s="37"/>
      <c r="ES12" s="37"/>
      <c r="ET12" s="37" t="s">
        <v>614</v>
      </c>
      <c r="EU12" s="37"/>
      <c r="EV12" s="37"/>
      <c r="EW12" s="37" t="s">
        <v>1141</v>
      </c>
      <c r="EX12" s="37"/>
      <c r="EY12" s="37"/>
      <c r="EZ12" s="37" t="s">
        <v>616</v>
      </c>
      <c r="FA12" s="37"/>
      <c r="FB12" s="37"/>
      <c r="FC12" s="37" t="s">
        <v>617</v>
      </c>
      <c r="FD12" s="37"/>
      <c r="FE12" s="37"/>
      <c r="FF12" s="37" t="s">
        <v>615</v>
      </c>
      <c r="FG12" s="37"/>
      <c r="FH12" s="37"/>
      <c r="FI12" s="37" t="s">
        <v>1146</v>
      </c>
      <c r="FJ12" s="37"/>
      <c r="FK12" s="37"/>
      <c r="FL12" s="37" t="s">
        <v>618</v>
      </c>
      <c r="FM12" s="37"/>
      <c r="FN12" s="37"/>
      <c r="FO12" s="37" t="s">
        <v>1150</v>
      </c>
      <c r="FP12" s="37"/>
      <c r="FQ12" s="37"/>
      <c r="FR12" s="37" t="s">
        <v>620</v>
      </c>
      <c r="FS12" s="37"/>
      <c r="FT12" s="37"/>
      <c r="FU12" s="53" t="s">
        <v>1333</v>
      </c>
      <c r="FV12" s="53"/>
      <c r="FW12" s="53"/>
      <c r="FX12" s="37" t="s">
        <v>1334</v>
      </c>
      <c r="FY12" s="37"/>
      <c r="FZ12" s="37"/>
      <c r="GA12" s="37" t="s">
        <v>624</v>
      </c>
      <c r="GB12" s="37"/>
      <c r="GC12" s="37"/>
      <c r="GD12" s="37" t="s">
        <v>1156</v>
      </c>
      <c r="GE12" s="37"/>
      <c r="GF12" s="37"/>
      <c r="GG12" s="37" t="s">
        <v>627</v>
      </c>
      <c r="GH12" s="37"/>
      <c r="GI12" s="37"/>
      <c r="GJ12" s="37" t="s">
        <v>1162</v>
      </c>
      <c r="GK12" s="37"/>
      <c r="GL12" s="37"/>
      <c r="GM12" s="37" t="s">
        <v>1166</v>
      </c>
      <c r="GN12" s="37"/>
      <c r="GO12" s="37"/>
      <c r="GP12" s="37" t="s">
        <v>1335</v>
      </c>
      <c r="GQ12" s="37"/>
      <c r="GR12" s="37"/>
    </row>
    <row r="13" spans="1:254" ht="180" x14ac:dyDescent="0.25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33"/>
      <c r="S14" s="33">
        <v>1</v>
      </c>
      <c r="T14" s="33"/>
      <c r="U14" s="33">
        <v>1</v>
      </c>
      <c r="V14" s="33"/>
      <c r="W14" s="33"/>
      <c r="X14" s="33"/>
      <c r="Y14" s="33">
        <v>1</v>
      </c>
      <c r="Z14" s="33"/>
      <c r="AA14" s="33"/>
      <c r="AB14" s="33">
        <v>1</v>
      </c>
      <c r="AC14" s="33"/>
      <c r="AD14" s="33"/>
      <c r="AE14" s="33">
        <v>1</v>
      </c>
      <c r="AF14" s="33"/>
      <c r="AG14" s="33"/>
      <c r="AH14" s="33">
        <v>1</v>
      </c>
      <c r="AI14" s="33"/>
      <c r="AJ14" s="33"/>
      <c r="AK14" s="33">
        <v>1</v>
      </c>
      <c r="AL14" s="33"/>
      <c r="AM14" s="33"/>
      <c r="AN14" s="33">
        <v>1</v>
      </c>
      <c r="AO14" s="33"/>
      <c r="AP14" s="33"/>
      <c r="AQ14" s="33"/>
      <c r="AR14" s="33">
        <v>1</v>
      </c>
      <c r="AS14" s="33"/>
      <c r="AT14" s="33">
        <v>1</v>
      </c>
      <c r="AU14" s="33"/>
      <c r="AV14" s="33"/>
      <c r="AW14" s="33">
        <v>1</v>
      </c>
      <c r="AX14" s="33"/>
      <c r="AY14" s="33"/>
      <c r="AZ14" s="33">
        <v>1</v>
      </c>
      <c r="BA14" s="33"/>
      <c r="BB14" s="33"/>
      <c r="BC14" s="33">
        <v>1</v>
      </c>
      <c r="BD14" s="33"/>
      <c r="BE14" s="33"/>
      <c r="BF14" s="33">
        <v>1</v>
      </c>
      <c r="BG14" s="33"/>
      <c r="BH14" s="33"/>
      <c r="BI14" s="33">
        <v>1</v>
      </c>
      <c r="BJ14" s="33"/>
      <c r="BK14" s="34"/>
      <c r="BL14" s="34">
        <v>1</v>
      </c>
      <c r="BM14" s="34"/>
      <c r="BN14" s="34"/>
      <c r="BO14" s="34">
        <v>1</v>
      </c>
      <c r="BP14" s="34"/>
      <c r="BQ14" s="34"/>
      <c r="BR14" s="34">
        <v>1</v>
      </c>
      <c r="BS14" s="34"/>
      <c r="BT14" s="34"/>
      <c r="BU14" s="34">
        <v>1</v>
      </c>
      <c r="BV14" s="34"/>
      <c r="BW14" s="34"/>
      <c r="BX14" s="34">
        <v>1</v>
      </c>
      <c r="BY14" s="3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33">
        <v>1</v>
      </c>
      <c r="S15" s="33"/>
      <c r="T15" s="33"/>
      <c r="U15" s="33"/>
      <c r="V15" s="33">
        <v>1</v>
      </c>
      <c r="W15" s="33"/>
      <c r="X15" s="33"/>
      <c r="Y15" s="33">
        <v>1</v>
      </c>
      <c r="Z15" s="33"/>
      <c r="AA15" s="33"/>
      <c r="AB15" s="33">
        <v>1</v>
      </c>
      <c r="AC15" s="33"/>
      <c r="AD15" s="33"/>
      <c r="AE15" s="33">
        <v>1</v>
      </c>
      <c r="AF15" s="33"/>
      <c r="AG15" s="33">
        <v>1</v>
      </c>
      <c r="AH15" s="33"/>
      <c r="AI15" s="33"/>
      <c r="AJ15" s="33">
        <v>1</v>
      </c>
      <c r="AK15" s="33"/>
      <c r="AL15" s="33"/>
      <c r="AM15" s="33">
        <v>1</v>
      </c>
      <c r="AN15" s="33"/>
      <c r="AO15" s="33"/>
      <c r="AP15" s="33">
        <v>1</v>
      </c>
      <c r="AQ15" s="33"/>
      <c r="AR15" s="33"/>
      <c r="AS15" s="33"/>
      <c r="AT15" s="33">
        <v>1</v>
      </c>
      <c r="AU15" s="33"/>
      <c r="AV15" s="33"/>
      <c r="AW15" s="33">
        <v>1</v>
      </c>
      <c r="AX15" s="33"/>
      <c r="AY15" s="33">
        <v>1</v>
      </c>
      <c r="AZ15" s="33"/>
      <c r="BA15" s="33"/>
      <c r="BB15" s="33">
        <v>1</v>
      </c>
      <c r="BC15" s="33"/>
      <c r="BD15" s="33"/>
      <c r="BE15" s="33"/>
      <c r="BF15" s="33">
        <v>1</v>
      </c>
      <c r="BG15" s="33"/>
      <c r="BH15" s="33">
        <v>1</v>
      </c>
      <c r="BI15" s="33"/>
      <c r="BJ15" s="33"/>
      <c r="BK15" s="34">
        <v>1</v>
      </c>
      <c r="BL15" s="34"/>
      <c r="BM15" s="34"/>
      <c r="BN15" s="34"/>
      <c r="BO15" s="34">
        <v>1</v>
      </c>
      <c r="BP15" s="34"/>
      <c r="BQ15" s="34"/>
      <c r="BR15" s="34">
        <v>1</v>
      </c>
      <c r="BS15" s="34"/>
      <c r="BT15" s="34"/>
      <c r="BU15" s="34">
        <v>1</v>
      </c>
      <c r="BV15" s="34"/>
      <c r="BW15" s="34"/>
      <c r="BX15" s="34">
        <v>1</v>
      </c>
      <c r="BY15" s="3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33">
        <v>1</v>
      </c>
      <c r="S16" s="33"/>
      <c r="T16" s="33"/>
      <c r="U16" s="33"/>
      <c r="V16" s="33">
        <v>1</v>
      </c>
      <c r="W16" s="33"/>
      <c r="X16" s="33"/>
      <c r="Y16" s="33">
        <v>1</v>
      </c>
      <c r="Z16" s="33"/>
      <c r="AA16" s="33"/>
      <c r="AB16" s="33">
        <v>1</v>
      </c>
      <c r="AC16" s="33"/>
      <c r="AD16" s="33"/>
      <c r="AE16" s="33">
        <v>1</v>
      </c>
      <c r="AF16" s="33"/>
      <c r="AG16" s="33">
        <v>1</v>
      </c>
      <c r="AH16" s="33"/>
      <c r="AI16" s="33"/>
      <c r="AJ16" s="33">
        <v>1</v>
      </c>
      <c r="AK16" s="33"/>
      <c r="AL16" s="33"/>
      <c r="AM16" s="33">
        <v>1</v>
      </c>
      <c r="AN16" s="33"/>
      <c r="AO16" s="33"/>
      <c r="AP16" s="33">
        <v>1</v>
      </c>
      <c r="AQ16" s="33"/>
      <c r="AR16" s="33"/>
      <c r="AS16" s="33"/>
      <c r="AT16" s="33">
        <v>1</v>
      </c>
      <c r="AU16" s="33"/>
      <c r="AV16" s="33"/>
      <c r="AW16" s="33">
        <v>1</v>
      </c>
      <c r="AX16" s="33"/>
      <c r="AY16" s="33">
        <v>1</v>
      </c>
      <c r="AZ16" s="33"/>
      <c r="BA16" s="33"/>
      <c r="BB16" s="33">
        <v>1</v>
      </c>
      <c r="BC16" s="33"/>
      <c r="BD16" s="33"/>
      <c r="BE16" s="33"/>
      <c r="BF16" s="33">
        <v>1</v>
      </c>
      <c r="BG16" s="33"/>
      <c r="BH16" s="33">
        <v>1</v>
      </c>
      <c r="BI16" s="33"/>
      <c r="BJ16" s="33"/>
      <c r="BK16" s="34">
        <v>1</v>
      </c>
      <c r="BL16" s="34"/>
      <c r="BM16" s="34"/>
      <c r="BN16" s="34"/>
      <c r="BO16" s="34">
        <v>1</v>
      </c>
      <c r="BP16" s="34"/>
      <c r="BQ16" s="34"/>
      <c r="BR16" s="34">
        <v>1</v>
      </c>
      <c r="BS16" s="34"/>
      <c r="BT16" s="34"/>
      <c r="BU16" s="34">
        <v>1</v>
      </c>
      <c r="BV16" s="34"/>
      <c r="BW16" s="34"/>
      <c r="BX16" s="34">
        <v>1</v>
      </c>
      <c r="BY16" s="3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33">
        <v>1</v>
      </c>
      <c r="S17" s="33"/>
      <c r="T17" s="33"/>
      <c r="U17" s="33"/>
      <c r="V17" s="33">
        <v>1</v>
      </c>
      <c r="W17" s="33"/>
      <c r="X17" s="33"/>
      <c r="Y17" s="33">
        <v>1</v>
      </c>
      <c r="Z17" s="33"/>
      <c r="AA17" s="33"/>
      <c r="AB17" s="33">
        <v>1</v>
      </c>
      <c r="AC17" s="33"/>
      <c r="AD17" s="33"/>
      <c r="AE17" s="33">
        <v>1</v>
      </c>
      <c r="AF17" s="33"/>
      <c r="AG17" s="33">
        <v>1</v>
      </c>
      <c r="AH17" s="33"/>
      <c r="AI17" s="33"/>
      <c r="AJ17" s="33">
        <v>1</v>
      </c>
      <c r="AK17" s="33"/>
      <c r="AL17" s="33"/>
      <c r="AM17" s="33">
        <v>1</v>
      </c>
      <c r="AN17" s="33"/>
      <c r="AO17" s="33"/>
      <c r="AP17" s="33">
        <v>1</v>
      </c>
      <c r="AQ17" s="33"/>
      <c r="AR17" s="33"/>
      <c r="AS17" s="33"/>
      <c r="AT17" s="33">
        <v>1</v>
      </c>
      <c r="AU17" s="33"/>
      <c r="AV17" s="33"/>
      <c r="AW17" s="33">
        <v>1</v>
      </c>
      <c r="AX17" s="33"/>
      <c r="AY17" s="33">
        <v>1</v>
      </c>
      <c r="AZ17" s="33"/>
      <c r="BA17" s="33"/>
      <c r="BB17" s="33">
        <v>1</v>
      </c>
      <c r="BC17" s="33"/>
      <c r="BD17" s="33"/>
      <c r="BE17" s="33"/>
      <c r="BF17" s="33">
        <v>1</v>
      </c>
      <c r="BG17" s="33"/>
      <c r="BH17" s="33">
        <v>1</v>
      </c>
      <c r="BI17" s="33"/>
      <c r="BJ17" s="33"/>
      <c r="BK17" s="34">
        <v>1</v>
      </c>
      <c r="BL17" s="34"/>
      <c r="BM17" s="34"/>
      <c r="BN17" s="34"/>
      <c r="BO17" s="34">
        <v>1</v>
      </c>
      <c r="BP17" s="34"/>
      <c r="BQ17" s="34"/>
      <c r="BR17" s="34">
        <v>1</v>
      </c>
      <c r="BS17" s="34"/>
      <c r="BT17" s="34"/>
      <c r="BU17" s="34">
        <v>1</v>
      </c>
      <c r="BV17" s="34"/>
      <c r="BW17" s="34"/>
      <c r="BX17" s="34">
        <v>1</v>
      </c>
      <c r="BY17" s="3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33">
        <v>1</v>
      </c>
      <c r="S18" s="33"/>
      <c r="T18" s="33"/>
      <c r="U18" s="33"/>
      <c r="V18" s="33">
        <v>1</v>
      </c>
      <c r="W18" s="33"/>
      <c r="X18" s="33"/>
      <c r="Y18" s="33">
        <v>1</v>
      </c>
      <c r="Z18" s="33"/>
      <c r="AA18" s="33"/>
      <c r="AB18" s="33">
        <v>1</v>
      </c>
      <c r="AC18" s="33"/>
      <c r="AD18" s="33"/>
      <c r="AE18" s="33">
        <v>1</v>
      </c>
      <c r="AF18" s="33"/>
      <c r="AG18" s="33">
        <v>1</v>
      </c>
      <c r="AH18" s="33"/>
      <c r="AI18" s="33"/>
      <c r="AJ18" s="33">
        <v>1</v>
      </c>
      <c r="AK18" s="33"/>
      <c r="AL18" s="33"/>
      <c r="AM18" s="33">
        <v>1</v>
      </c>
      <c r="AN18" s="33"/>
      <c r="AO18" s="33"/>
      <c r="AP18" s="33">
        <v>1</v>
      </c>
      <c r="AQ18" s="33"/>
      <c r="AR18" s="33"/>
      <c r="AS18" s="33"/>
      <c r="AT18" s="33">
        <v>1</v>
      </c>
      <c r="AU18" s="33"/>
      <c r="AV18" s="33"/>
      <c r="AW18" s="33">
        <v>1</v>
      </c>
      <c r="AX18" s="33"/>
      <c r="AY18" s="33">
        <v>1</v>
      </c>
      <c r="AZ18" s="33"/>
      <c r="BA18" s="33"/>
      <c r="BB18" s="33">
        <v>1</v>
      </c>
      <c r="BC18" s="33"/>
      <c r="BD18" s="33"/>
      <c r="BE18" s="33"/>
      <c r="BF18" s="33">
        <v>1</v>
      </c>
      <c r="BG18" s="33"/>
      <c r="BH18" s="33">
        <v>1</v>
      </c>
      <c r="BI18" s="33"/>
      <c r="BJ18" s="33"/>
      <c r="BK18" s="34">
        <v>1</v>
      </c>
      <c r="BL18" s="34"/>
      <c r="BM18" s="34"/>
      <c r="BN18" s="34"/>
      <c r="BO18" s="34">
        <v>1</v>
      </c>
      <c r="BP18" s="34"/>
      <c r="BQ18" s="34"/>
      <c r="BR18" s="34">
        <v>1</v>
      </c>
      <c r="BS18" s="34"/>
      <c r="BT18" s="34"/>
      <c r="BU18" s="34">
        <v>1</v>
      </c>
      <c r="BV18" s="34"/>
      <c r="BW18" s="34"/>
      <c r="BX18" s="34">
        <v>1</v>
      </c>
      <c r="BY18" s="3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33"/>
      <c r="S19" s="33">
        <v>1</v>
      </c>
      <c r="T19" s="33"/>
      <c r="U19" s="33">
        <v>1</v>
      </c>
      <c r="V19" s="33"/>
      <c r="W19" s="33"/>
      <c r="X19" s="33"/>
      <c r="Y19" s="33">
        <v>1</v>
      </c>
      <c r="Z19" s="33"/>
      <c r="AA19" s="33"/>
      <c r="AB19" s="33">
        <v>1</v>
      </c>
      <c r="AC19" s="33"/>
      <c r="AD19" s="33"/>
      <c r="AE19" s="33">
        <v>1</v>
      </c>
      <c r="AF19" s="33"/>
      <c r="AG19" s="33"/>
      <c r="AH19" s="33">
        <v>1</v>
      </c>
      <c r="AI19" s="33"/>
      <c r="AJ19" s="33"/>
      <c r="AK19" s="33">
        <v>1</v>
      </c>
      <c r="AL19" s="33"/>
      <c r="AM19" s="33"/>
      <c r="AN19" s="33">
        <v>1</v>
      </c>
      <c r="AO19" s="33"/>
      <c r="AP19" s="33"/>
      <c r="AQ19" s="33"/>
      <c r="AR19" s="33">
        <v>1</v>
      </c>
      <c r="AS19" s="33"/>
      <c r="AT19" s="33">
        <v>1</v>
      </c>
      <c r="AU19" s="33"/>
      <c r="AV19" s="33"/>
      <c r="AW19" s="33">
        <v>1</v>
      </c>
      <c r="AX19" s="33"/>
      <c r="AY19" s="33"/>
      <c r="AZ19" s="33">
        <v>1</v>
      </c>
      <c r="BA19" s="33"/>
      <c r="BB19" s="33"/>
      <c r="BC19" s="33">
        <v>1</v>
      </c>
      <c r="BD19" s="33"/>
      <c r="BE19" s="33"/>
      <c r="BF19" s="33">
        <v>1</v>
      </c>
      <c r="BG19" s="33"/>
      <c r="BH19" s="33"/>
      <c r="BI19" s="33">
        <v>1</v>
      </c>
      <c r="BJ19" s="33"/>
      <c r="BK19" s="34"/>
      <c r="BL19" s="34">
        <v>1</v>
      </c>
      <c r="BM19" s="34"/>
      <c r="BN19" s="34"/>
      <c r="BO19" s="34">
        <v>1</v>
      </c>
      <c r="BP19" s="34"/>
      <c r="BQ19" s="34"/>
      <c r="BR19" s="34">
        <v>1</v>
      </c>
      <c r="BS19" s="34"/>
      <c r="BT19" s="34"/>
      <c r="BU19" s="34">
        <v>1</v>
      </c>
      <c r="BV19" s="34"/>
      <c r="BW19" s="34"/>
      <c r="BX19" s="34">
        <v>1</v>
      </c>
      <c r="BY19" s="3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 t="s">
        <v>1389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33"/>
      <c r="S20" s="33"/>
      <c r="T20" s="33">
        <v>1</v>
      </c>
      <c r="U20" s="33"/>
      <c r="V20" s="33"/>
      <c r="W20" s="33">
        <v>1</v>
      </c>
      <c r="X20" s="33"/>
      <c r="Y20" s="33"/>
      <c r="Z20" s="33">
        <v>1</v>
      </c>
      <c r="AA20" s="33"/>
      <c r="AB20" s="33">
        <v>1</v>
      </c>
      <c r="AC20" s="33"/>
      <c r="AD20" s="33"/>
      <c r="AE20" s="33"/>
      <c r="AF20" s="33">
        <v>1</v>
      </c>
      <c r="AG20" s="33"/>
      <c r="AH20" s="33"/>
      <c r="AI20" s="33">
        <v>1</v>
      </c>
      <c r="AJ20" s="33"/>
      <c r="AK20" s="33"/>
      <c r="AL20" s="33">
        <v>1</v>
      </c>
      <c r="AM20" s="33"/>
      <c r="AN20" s="33"/>
      <c r="AO20" s="33">
        <v>1</v>
      </c>
      <c r="AP20" s="33"/>
      <c r="AQ20" s="33"/>
      <c r="AR20" s="33">
        <v>1</v>
      </c>
      <c r="AS20" s="33"/>
      <c r="AT20" s="33"/>
      <c r="AU20" s="33">
        <v>1</v>
      </c>
      <c r="AV20" s="33"/>
      <c r="AW20" s="33"/>
      <c r="AX20" s="33">
        <v>1</v>
      </c>
      <c r="AY20" s="33"/>
      <c r="AZ20" s="33"/>
      <c r="BA20" s="33">
        <v>1</v>
      </c>
      <c r="BB20" s="33"/>
      <c r="BC20" s="33"/>
      <c r="BD20" s="33">
        <v>1</v>
      </c>
      <c r="BE20" s="33"/>
      <c r="BF20" s="33"/>
      <c r="BG20" s="33">
        <v>1</v>
      </c>
      <c r="BH20" s="33"/>
      <c r="BI20" s="33"/>
      <c r="BJ20" s="33">
        <v>1</v>
      </c>
      <c r="BK20" s="34"/>
      <c r="BL20" s="34"/>
      <c r="BM20" s="34">
        <v>1</v>
      </c>
      <c r="BN20" s="34"/>
      <c r="BO20" s="34"/>
      <c r="BP20" s="34">
        <v>1</v>
      </c>
      <c r="BQ20" s="34"/>
      <c r="BR20" s="34"/>
      <c r="BS20" s="34">
        <v>1</v>
      </c>
      <c r="BT20" s="34"/>
      <c r="BU20" s="34"/>
      <c r="BV20" s="34">
        <v>1</v>
      </c>
      <c r="BW20" s="34"/>
      <c r="BX20" s="34"/>
      <c r="BY20" s="3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33"/>
      <c r="S21" s="33">
        <v>1</v>
      </c>
      <c r="T21" s="33"/>
      <c r="U21" s="33">
        <v>1</v>
      </c>
      <c r="V21" s="33"/>
      <c r="W21" s="33"/>
      <c r="X21" s="33"/>
      <c r="Y21" s="33">
        <v>1</v>
      </c>
      <c r="Z21" s="33"/>
      <c r="AA21" s="33"/>
      <c r="AB21" s="33">
        <v>1</v>
      </c>
      <c r="AC21" s="33"/>
      <c r="AD21" s="33"/>
      <c r="AE21" s="33">
        <v>1</v>
      </c>
      <c r="AF21" s="33"/>
      <c r="AG21" s="33"/>
      <c r="AH21" s="33">
        <v>1</v>
      </c>
      <c r="AI21" s="33"/>
      <c r="AJ21" s="33"/>
      <c r="AK21" s="33">
        <v>1</v>
      </c>
      <c r="AL21" s="33"/>
      <c r="AM21" s="33"/>
      <c r="AN21" s="33">
        <v>1</v>
      </c>
      <c r="AO21" s="33"/>
      <c r="AP21" s="33"/>
      <c r="AQ21" s="33"/>
      <c r="AR21" s="33">
        <v>1</v>
      </c>
      <c r="AS21" s="33"/>
      <c r="AT21" s="33">
        <v>1</v>
      </c>
      <c r="AU21" s="33"/>
      <c r="AV21" s="33"/>
      <c r="AW21" s="33">
        <v>1</v>
      </c>
      <c r="AX21" s="33"/>
      <c r="AY21" s="33"/>
      <c r="AZ21" s="33">
        <v>1</v>
      </c>
      <c r="BA21" s="33"/>
      <c r="BB21" s="33"/>
      <c r="BC21" s="33">
        <v>1</v>
      </c>
      <c r="BD21" s="33"/>
      <c r="BE21" s="33"/>
      <c r="BF21" s="33">
        <v>1</v>
      </c>
      <c r="BG21" s="33"/>
      <c r="BH21" s="33"/>
      <c r="BI21" s="33">
        <v>1</v>
      </c>
      <c r="BJ21" s="33"/>
      <c r="BK21" s="34"/>
      <c r="BL21" s="34">
        <v>1</v>
      </c>
      <c r="BM21" s="34"/>
      <c r="BN21" s="34"/>
      <c r="BO21" s="34">
        <v>1</v>
      </c>
      <c r="BP21" s="34"/>
      <c r="BQ21" s="34"/>
      <c r="BR21" s="34">
        <v>1</v>
      </c>
      <c r="BS21" s="34"/>
      <c r="BT21" s="34"/>
      <c r="BU21" s="34">
        <v>1</v>
      </c>
      <c r="BV21" s="34"/>
      <c r="BW21" s="34"/>
      <c r="BX21" s="34">
        <v>1</v>
      </c>
      <c r="BY21" s="3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33"/>
      <c r="S22" s="33"/>
      <c r="T22" s="33">
        <v>1</v>
      </c>
      <c r="U22" s="33"/>
      <c r="V22" s="33"/>
      <c r="W22" s="33">
        <v>1</v>
      </c>
      <c r="X22" s="33"/>
      <c r="Y22" s="33"/>
      <c r="Z22" s="33">
        <v>1</v>
      </c>
      <c r="AA22" s="33"/>
      <c r="AB22" s="33">
        <v>1</v>
      </c>
      <c r="AC22" s="33"/>
      <c r="AD22" s="33"/>
      <c r="AE22" s="33"/>
      <c r="AF22" s="33">
        <v>1</v>
      </c>
      <c r="AG22" s="33"/>
      <c r="AH22" s="33"/>
      <c r="AI22" s="33">
        <v>1</v>
      </c>
      <c r="AJ22" s="33"/>
      <c r="AK22" s="33"/>
      <c r="AL22" s="33">
        <v>1</v>
      </c>
      <c r="AM22" s="33"/>
      <c r="AN22" s="33"/>
      <c r="AO22" s="33">
        <v>1</v>
      </c>
      <c r="AP22" s="33"/>
      <c r="AQ22" s="33"/>
      <c r="AR22" s="33">
        <v>1</v>
      </c>
      <c r="AS22" s="33"/>
      <c r="AT22" s="33"/>
      <c r="AU22" s="33">
        <v>1</v>
      </c>
      <c r="AV22" s="33"/>
      <c r="AW22" s="33"/>
      <c r="AX22" s="33">
        <v>1</v>
      </c>
      <c r="AY22" s="33"/>
      <c r="AZ22" s="33"/>
      <c r="BA22" s="33">
        <v>1</v>
      </c>
      <c r="BB22" s="33"/>
      <c r="BC22" s="33"/>
      <c r="BD22" s="33">
        <v>1</v>
      </c>
      <c r="BE22" s="33"/>
      <c r="BF22" s="33"/>
      <c r="BG22" s="33">
        <v>1</v>
      </c>
      <c r="BH22" s="33"/>
      <c r="BI22" s="33"/>
      <c r="BJ22" s="33">
        <v>1</v>
      </c>
      <c r="BK22" s="34"/>
      <c r="BL22" s="34"/>
      <c r="BM22" s="34">
        <v>1</v>
      </c>
      <c r="BN22" s="34"/>
      <c r="BO22" s="34"/>
      <c r="BP22" s="34">
        <v>1</v>
      </c>
      <c r="BQ22" s="34"/>
      <c r="BR22" s="34"/>
      <c r="BS22" s="34">
        <v>1</v>
      </c>
      <c r="BT22" s="34"/>
      <c r="BU22" s="34"/>
      <c r="BV22" s="34">
        <v>1</v>
      </c>
      <c r="BW22" s="34"/>
      <c r="BX22" s="34"/>
      <c r="BY22" s="3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33">
        <v>1</v>
      </c>
      <c r="S23" s="33"/>
      <c r="T23" s="33"/>
      <c r="U23" s="33"/>
      <c r="V23" s="33">
        <v>1</v>
      </c>
      <c r="W23" s="33"/>
      <c r="X23" s="33"/>
      <c r="Y23" s="33">
        <v>1</v>
      </c>
      <c r="Z23" s="33"/>
      <c r="AA23" s="33"/>
      <c r="AB23" s="33">
        <v>1</v>
      </c>
      <c r="AC23" s="33"/>
      <c r="AD23" s="33"/>
      <c r="AE23" s="33">
        <v>1</v>
      </c>
      <c r="AF23" s="33"/>
      <c r="AG23" s="33">
        <v>1</v>
      </c>
      <c r="AH23" s="33"/>
      <c r="AI23" s="33"/>
      <c r="AJ23" s="33">
        <v>1</v>
      </c>
      <c r="AK23" s="33"/>
      <c r="AL23" s="33"/>
      <c r="AM23" s="33">
        <v>1</v>
      </c>
      <c r="AN23" s="33"/>
      <c r="AO23" s="33"/>
      <c r="AP23" s="33">
        <v>1</v>
      </c>
      <c r="AQ23" s="33"/>
      <c r="AR23" s="33"/>
      <c r="AS23" s="33"/>
      <c r="AT23" s="33">
        <v>1</v>
      </c>
      <c r="AU23" s="33"/>
      <c r="AV23" s="33"/>
      <c r="AW23" s="33">
        <v>1</v>
      </c>
      <c r="AX23" s="33"/>
      <c r="AY23" s="33">
        <v>1</v>
      </c>
      <c r="AZ23" s="33"/>
      <c r="BA23" s="33"/>
      <c r="BB23" s="33">
        <v>1</v>
      </c>
      <c r="BC23" s="33"/>
      <c r="BD23" s="33"/>
      <c r="BE23" s="33"/>
      <c r="BF23" s="33">
        <v>1</v>
      </c>
      <c r="BG23" s="33"/>
      <c r="BH23" s="33">
        <v>1</v>
      </c>
      <c r="BI23" s="33"/>
      <c r="BJ23" s="33"/>
      <c r="BK23" s="34">
        <v>1</v>
      </c>
      <c r="BL23" s="34"/>
      <c r="BM23" s="34"/>
      <c r="BN23" s="34"/>
      <c r="BO23" s="34">
        <v>1</v>
      </c>
      <c r="BP23" s="34"/>
      <c r="BQ23" s="34"/>
      <c r="BR23" s="34">
        <v>1</v>
      </c>
      <c r="BS23" s="34"/>
      <c r="BT23" s="34"/>
      <c r="BU23" s="34">
        <v>1</v>
      </c>
      <c r="BV23" s="34"/>
      <c r="BW23" s="34"/>
      <c r="BX23" s="34">
        <v>1</v>
      </c>
      <c r="BY23" s="3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33"/>
      <c r="S24" s="33">
        <v>1</v>
      </c>
      <c r="T24" s="33"/>
      <c r="U24" s="33">
        <v>1</v>
      </c>
      <c r="V24" s="33"/>
      <c r="W24" s="33"/>
      <c r="X24" s="33"/>
      <c r="Y24" s="33">
        <v>1</v>
      </c>
      <c r="Z24" s="33"/>
      <c r="AA24" s="33"/>
      <c r="AB24" s="33">
        <v>1</v>
      </c>
      <c r="AC24" s="33"/>
      <c r="AD24" s="33"/>
      <c r="AE24" s="33">
        <v>1</v>
      </c>
      <c r="AF24" s="33"/>
      <c r="AG24" s="33"/>
      <c r="AH24" s="33">
        <v>1</v>
      </c>
      <c r="AI24" s="33"/>
      <c r="AJ24" s="33"/>
      <c r="AK24" s="33">
        <v>1</v>
      </c>
      <c r="AL24" s="33"/>
      <c r="AM24" s="33"/>
      <c r="AN24" s="33">
        <v>1</v>
      </c>
      <c r="AO24" s="33"/>
      <c r="AP24" s="33"/>
      <c r="AQ24" s="33"/>
      <c r="AR24" s="33">
        <v>1</v>
      </c>
      <c r="AS24" s="33"/>
      <c r="AT24" s="33">
        <v>1</v>
      </c>
      <c r="AU24" s="33"/>
      <c r="AV24" s="33"/>
      <c r="AW24" s="33">
        <v>1</v>
      </c>
      <c r="AX24" s="33"/>
      <c r="AY24" s="33"/>
      <c r="AZ24" s="33">
        <v>1</v>
      </c>
      <c r="BA24" s="33"/>
      <c r="BB24" s="33"/>
      <c r="BC24" s="33">
        <v>1</v>
      </c>
      <c r="BD24" s="33"/>
      <c r="BE24" s="33"/>
      <c r="BF24" s="33">
        <v>1</v>
      </c>
      <c r="BG24" s="33"/>
      <c r="BH24" s="33"/>
      <c r="BI24" s="33">
        <v>1</v>
      </c>
      <c r="BJ24" s="33"/>
      <c r="BK24" s="34"/>
      <c r="BL24" s="34"/>
      <c r="BM24" s="34">
        <v>1</v>
      </c>
      <c r="BN24" s="34"/>
      <c r="BO24" s="34"/>
      <c r="BP24" s="34">
        <v>1</v>
      </c>
      <c r="BQ24" s="34"/>
      <c r="BR24" s="34"/>
      <c r="BS24" s="34">
        <v>1</v>
      </c>
      <c r="BT24" s="34"/>
      <c r="BU24" s="34"/>
      <c r="BV24" s="34">
        <v>1</v>
      </c>
      <c r="BW24" s="34"/>
      <c r="BX24" s="34"/>
      <c r="BY24" s="3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 t="s">
        <v>1394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33"/>
      <c r="S25" s="33"/>
      <c r="T25" s="33">
        <v>1</v>
      </c>
      <c r="U25" s="33"/>
      <c r="V25" s="33"/>
      <c r="W25" s="33">
        <v>1</v>
      </c>
      <c r="X25" s="33"/>
      <c r="Y25" s="33"/>
      <c r="Z25" s="33">
        <v>1</v>
      </c>
      <c r="AA25" s="33"/>
      <c r="AB25" s="33">
        <v>1</v>
      </c>
      <c r="AC25" s="33"/>
      <c r="AD25" s="33"/>
      <c r="AE25" s="33"/>
      <c r="AF25" s="33">
        <v>1</v>
      </c>
      <c r="AG25" s="33"/>
      <c r="AH25" s="33"/>
      <c r="AI25" s="33">
        <v>1</v>
      </c>
      <c r="AJ25" s="33"/>
      <c r="AK25" s="33"/>
      <c r="AL25" s="33">
        <v>1</v>
      </c>
      <c r="AM25" s="33"/>
      <c r="AN25" s="33"/>
      <c r="AO25" s="33">
        <v>1</v>
      </c>
      <c r="AP25" s="33"/>
      <c r="AQ25" s="33"/>
      <c r="AR25" s="33">
        <v>1</v>
      </c>
      <c r="AS25" s="33"/>
      <c r="AT25" s="33"/>
      <c r="AU25" s="33">
        <v>1</v>
      </c>
      <c r="AV25" s="33"/>
      <c r="AW25" s="33"/>
      <c r="AX25" s="33">
        <v>1</v>
      </c>
      <c r="AY25" s="33"/>
      <c r="AZ25" s="33"/>
      <c r="BA25" s="33">
        <v>1</v>
      </c>
      <c r="BB25" s="33"/>
      <c r="BC25" s="33"/>
      <c r="BD25" s="33">
        <v>1</v>
      </c>
      <c r="BE25" s="33"/>
      <c r="BF25" s="33"/>
      <c r="BG25" s="33">
        <v>1</v>
      </c>
      <c r="BH25" s="33"/>
      <c r="BI25" s="33"/>
      <c r="BJ25" s="33">
        <v>1</v>
      </c>
      <c r="BK25" s="34"/>
      <c r="BL25" s="34"/>
      <c r="BM25" s="34">
        <v>1</v>
      </c>
      <c r="BN25" s="34"/>
      <c r="BO25" s="34"/>
      <c r="BP25" s="34">
        <v>1</v>
      </c>
      <c r="BQ25" s="34"/>
      <c r="BR25" s="34"/>
      <c r="BS25" s="34">
        <v>1</v>
      </c>
      <c r="BT25" s="34"/>
      <c r="BU25" s="34"/>
      <c r="BV25" s="34">
        <v>1</v>
      </c>
      <c r="BW25" s="34"/>
      <c r="BX25" s="34"/>
      <c r="BY25" s="3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33"/>
      <c r="S26" s="33">
        <v>1</v>
      </c>
      <c r="T26" s="33"/>
      <c r="U26" s="33">
        <v>1</v>
      </c>
      <c r="V26" s="33"/>
      <c r="W26" s="33"/>
      <c r="X26" s="33"/>
      <c r="Y26" s="33">
        <v>1</v>
      </c>
      <c r="Z26" s="33"/>
      <c r="AA26" s="33"/>
      <c r="AB26" s="33">
        <v>1</v>
      </c>
      <c r="AC26" s="33"/>
      <c r="AD26" s="33"/>
      <c r="AE26" s="33">
        <v>1</v>
      </c>
      <c r="AF26" s="33"/>
      <c r="AG26" s="33"/>
      <c r="AH26" s="33">
        <v>1</v>
      </c>
      <c r="AI26" s="33"/>
      <c r="AJ26" s="33"/>
      <c r="AK26" s="33">
        <v>1</v>
      </c>
      <c r="AL26" s="33"/>
      <c r="AM26" s="33"/>
      <c r="AN26" s="33">
        <v>1</v>
      </c>
      <c r="AO26" s="33"/>
      <c r="AP26" s="33"/>
      <c r="AQ26" s="33"/>
      <c r="AR26" s="33">
        <v>1</v>
      </c>
      <c r="AS26" s="33"/>
      <c r="AT26" s="33">
        <v>1</v>
      </c>
      <c r="AU26" s="33"/>
      <c r="AV26" s="33"/>
      <c r="AW26" s="33">
        <v>1</v>
      </c>
      <c r="AX26" s="33"/>
      <c r="AY26" s="33"/>
      <c r="AZ26" s="33">
        <v>1</v>
      </c>
      <c r="BA26" s="33"/>
      <c r="BB26" s="33"/>
      <c r="BC26" s="33">
        <v>1</v>
      </c>
      <c r="BD26" s="33"/>
      <c r="BE26" s="33"/>
      <c r="BF26" s="33">
        <v>1</v>
      </c>
      <c r="BG26" s="33"/>
      <c r="BH26" s="33"/>
      <c r="BI26" s="33">
        <v>1</v>
      </c>
      <c r="BJ26" s="33"/>
      <c r="BK26" s="34"/>
      <c r="BL26" s="34">
        <v>1</v>
      </c>
      <c r="BM26" s="34"/>
      <c r="BN26" s="34"/>
      <c r="BO26" s="34">
        <v>1</v>
      </c>
      <c r="BP26" s="34"/>
      <c r="BQ26" s="34"/>
      <c r="BR26" s="34">
        <v>1</v>
      </c>
      <c r="BS26" s="34"/>
      <c r="BT26" s="34"/>
      <c r="BU26" s="34">
        <v>1</v>
      </c>
      <c r="BV26" s="34"/>
      <c r="BW26" s="34"/>
      <c r="BX26" s="34">
        <v>1</v>
      </c>
      <c r="BY26" s="3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33"/>
      <c r="S27" s="33">
        <v>1</v>
      </c>
      <c r="T27" s="33"/>
      <c r="U27" s="33">
        <v>1</v>
      </c>
      <c r="V27" s="33"/>
      <c r="W27" s="33"/>
      <c r="X27" s="33"/>
      <c r="Y27" s="33">
        <v>1</v>
      </c>
      <c r="Z27" s="33"/>
      <c r="AA27" s="33"/>
      <c r="AB27" s="33">
        <v>1</v>
      </c>
      <c r="AC27" s="33"/>
      <c r="AD27" s="33"/>
      <c r="AE27" s="33">
        <v>1</v>
      </c>
      <c r="AF27" s="33"/>
      <c r="AG27" s="33"/>
      <c r="AH27" s="33">
        <v>1</v>
      </c>
      <c r="AI27" s="33"/>
      <c r="AJ27" s="33"/>
      <c r="AK27" s="33">
        <v>1</v>
      </c>
      <c r="AL27" s="33"/>
      <c r="AM27" s="33"/>
      <c r="AN27" s="33">
        <v>1</v>
      </c>
      <c r="AO27" s="33"/>
      <c r="AP27" s="33"/>
      <c r="AQ27" s="33"/>
      <c r="AR27" s="33">
        <v>1</v>
      </c>
      <c r="AS27" s="33"/>
      <c r="AT27" s="33">
        <v>1</v>
      </c>
      <c r="AU27" s="33"/>
      <c r="AV27" s="33"/>
      <c r="AW27" s="33">
        <v>1</v>
      </c>
      <c r="AX27" s="33"/>
      <c r="AY27" s="33"/>
      <c r="AZ27" s="33">
        <v>1</v>
      </c>
      <c r="BA27" s="33"/>
      <c r="BB27" s="33"/>
      <c r="BC27" s="33">
        <v>1</v>
      </c>
      <c r="BD27" s="33"/>
      <c r="BE27" s="33"/>
      <c r="BF27" s="33">
        <v>1</v>
      </c>
      <c r="BG27" s="33"/>
      <c r="BH27" s="33"/>
      <c r="BI27" s="33">
        <v>1</v>
      </c>
      <c r="BJ27" s="33"/>
      <c r="BK27" s="34"/>
      <c r="BL27" s="34">
        <v>1</v>
      </c>
      <c r="BM27" s="34"/>
      <c r="BN27" s="34"/>
      <c r="BO27" s="34">
        <v>1</v>
      </c>
      <c r="BP27" s="34"/>
      <c r="BQ27" s="34"/>
      <c r="BR27" s="34">
        <v>1</v>
      </c>
      <c r="BS27" s="34"/>
      <c r="BT27" s="34"/>
      <c r="BU27" s="34">
        <v>1</v>
      </c>
      <c r="BV27" s="34"/>
      <c r="BW27" s="34"/>
      <c r="BX27" s="34">
        <v>1</v>
      </c>
      <c r="BY27" s="3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33"/>
      <c r="S28" s="33">
        <v>1</v>
      </c>
      <c r="T28" s="33"/>
      <c r="U28" s="33">
        <v>1</v>
      </c>
      <c r="V28" s="33"/>
      <c r="W28" s="33"/>
      <c r="X28" s="33"/>
      <c r="Y28" s="33">
        <v>1</v>
      </c>
      <c r="Z28" s="33"/>
      <c r="AA28" s="33"/>
      <c r="AB28" s="33">
        <v>1</v>
      </c>
      <c r="AC28" s="33"/>
      <c r="AD28" s="33"/>
      <c r="AE28" s="33">
        <v>1</v>
      </c>
      <c r="AF28" s="33"/>
      <c r="AG28" s="33"/>
      <c r="AH28" s="33">
        <v>1</v>
      </c>
      <c r="AI28" s="33"/>
      <c r="AJ28" s="33"/>
      <c r="AK28" s="33">
        <v>1</v>
      </c>
      <c r="AL28" s="33"/>
      <c r="AM28" s="33"/>
      <c r="AN28" s="33">
        <v>1</v>
      </c>
      <c r="AO28" s="33"/>
      <c r="AP28" s="33"/>
      <c r="AQ28" s="33"/>
      <c r="AR28" s="33">
        <v>1</v>
      </c>
      <c r="AS28" s="33"/>
      <c r="AT28" s="33">
        <v>1</v>
      </c>
      <c r="AU28" s="33"/>
      <c r="AV28" s="33"/>
      <c r="AW28" s="33">
        <v>1</v>
      </c>
      <c r="AX28" s="33"/>
      <c r="AY28" s="33"/>
      <c r="AZ28" s="33">
        <v>1</v>
      </c>
      <c r="BA28" s="33"/>
      <c r="BB28" s="33"/>
      <c r="BC28" s="33">
        <v>1</v>
      </c>
      <c r="BD28" s="33"/>
      <c r="BE28" s="33"/>
      <c r="BF28" s="33">
        <v>1</v>
      </c>
      <c r="BG28" s="33"/>
      <c r="BH28" s="33"/>
      <c r="BI28" s="33">
        <v>1</v>
      </c>
      <c r="BJ28" s="33"/>
      <c r="BK28" s="34"/>
      <c r="BL28" s="34">
        <v>1</v>
      </c>
      <c r="BM28" s="34"/>
      <c r="BN28" s="34"/>
      <c r="BO28" s="34">
        <v>1</v>
      </c>
      <c r="BP28" s="34"/>
      <c r="BQ28" s="34"/>
      <c r="BR28" s="34">
        <v>1</v>
      </c>
      <c r="BS28" s="34"/>
      <c r="BT28" s="34"/>
      <c r="BU28" s="34">
        <v>1</v>
      </c>
      <c r="BV28" s="34"/>
      <c r="BW28" s="34"/>
      <c r="BX28" s="34">
        <v>1</v>
      </c>
      <c r="BY28" s="3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 t="s">
        <v>1398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33"/>
      <c r="S29" s="33"/>
      <c r="T29" s="33">
        <v>1</v>
      </c>
      <c r="U29" s="33"/>
      <c r="V29" s="33"/>
      <c r="W29" s="33">
        <v>1</v>
      </c>
      <c r="X29" s="33"/>
      <c r="Y29" s="33"/>
      <c r="Z29" s="33">
        <v>1</v>
      </c>
      <c r="AA29" s="33"/>
      <c r="AB29" s="33">
        <v>1</v>
      </c>
      <c r="AC29" s="33"/>
      <c r="AD29" s="33"/>
      <c r="AE29" s="33"/>
      <c r="AF29" s="33">
        <v>1</v>
      </c>
      <c r="AG29" s="33"/>
      <c r="AH29" s="33"/>
      <c r="AI29" s="33">
        <v>1</v>
      </c>
      <c r="AJ29" s="33"/>
      <c r="AK29" s="33"/>
      <c r="AL29" s="33">
        <v>1</v>
      </c>
      <c r="AM29" s="33"/>
      <c r="AN29" s="33"/>
      <c r="AO29" s="33">
        <v>1</v>
      </c>
      <c r="AP29" s="33"/>
      <c r="AQ29" s="33"/>
      <c r="AR29" s="33">
        <v>1</v>
      </c>
      <c r="AS29" s="33"/>
      <c r="AT29" s="33"/>
      <c r="AU29" s="33">
        <v>1</v>
      </c>
      <c r="AV29" s="33"/>
      <c r="AW29" s="33"/>
      <c r="AX29" s="33">
        <v>1</v>
      </c>
      <c r="AY29" s="33"/>
      <c r="AZ29" s="33"/>
      <c r="BA29" s="33">
        <v>1</v>
      </c>
      <c r="BB29" s="33"/>
      <c r="BC29" s="33"/>
      <c r="BD29" s="33">
        <v>1</v>
      </c>
      <c r="BE29" s="33"/>
      <c r="BF29" s="33"/>
      <c r="BG29" s="33">
        <v>1</v>
      </c>
      <c r="BH29" s="33"/>
      <c r="BI29" s="33"/>
      <c r="BJ29" s="33">
        <v>1</v>
      </c>
      <c r="BK29" s="34"/>
      <c r="BL29" s="34"/>
      <c r="BM29" s="34">
        <v>1</v>
      </c>
      <c r="BN29" s="34"/>
      <c r="BO29" s="34"/>
      <c r="BP29" s="34">
        <v>1</v>
      </c>
      <c r="BQ29" s="34"/>
      <c r="BR29" s="34"/>
      <c r="BS29" s="34">
        <v>1</v>
      </c>
      <c r="BT29" s="34"/>
      <c r="BU29" s="34"/>
      <c r="BV29" s="34">
        <v>1</v>
      </c>
      <c r="BW29" s="34"/>
      <c r="BX29" s="34"/>
      <c r="BY29" s="3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 t="s">
        <v>1399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33"/>
      <c r="S30" s="33"/>
      <c r="T30" s="33">
        <v>1</v>
      </c>
      <c r="U30" s="33"/>
      <c r="V30" s="33"/>
      <c r="W30" s="33">
        <v>1</v>
      </c>
      <c r="X30" s="33"/>
      <c r="Y30" s="33"/>
      <c r="Z30" s="33">
        <v>1</v>
      </c>
      <c r="AA30" s="33"/>
      <c r="AB30" s="33">
        <v>1</v>
      </c>
      <c r="AC30" s="33"/>
      <c r="AD30" s="33"/>
      <c r="AE30" s="33"/>
      <c r="AF30" s="33">
        <v>1</v>
      </c>
      <c r="AG30" s="33"/>
      <c r="AH30" s="33"/>
      <c r="AI30" s="33">
        <v>1</v>
      </c>
      <c r="AJ30" s="33"/>
      <c r="AK30" s="33"/>
      <c r="AL30" s="33">
        <v>1</v>
      </c>
      <c r="AM30" s="33"/>
      <c r="AN30" s="33"/>
      <c r="AO30" s="33">
        <v>1</v>
      </c>
      <c r="AP30" s="33"/>
      <c r="AQ30" s="33"/>
      <c r="AR30" s="33">
        <v>1</v>
      </c>
      <c r="AS30" s="33"/>
      <c r="AT30" s="33"/>
      <c r="AU30" s="33">
        <v>1</v>
      </c>
      <c r="AV30" s="33"/>
      <c r="AW30" s="33"/>
      <c r="AX30" s="33">
        <v>1</v>
      </c>
      <c r="AY30" s="33"/>
      <c r="AZ30" s="33"/>
      <c r="BA30" s="33">
        <v>1</v>
      </c>
      <c r="BB30" s="33"/>
      <c r="BC30" s="33"/>
      <c r="BD30" s="33">
        <v>1</v>
      </c>
      <c r="BE30" s="33"/>
      <c r="BF30" s="33"/>
      <c r="BG30" s="33">
        <v>1</v>
      </c>
      <c r="BH30" s="33"/>
      <c r="BI30" s="33"/>
      <c r="BJ30" s="33">
        <v>1</v>
      </c>
      <c r="BK30" s="34"/>
      <c r="BL30" s="34"/>
      <c r="BM30" s="34">
        <v>1</v>
      </c>
      <c r="BN30" s="34"/>
      <c r="BO30" s="34"/>
      <c r="BP30" s="34">
        <v>1</v>
      </c>
      <c r="BQ30" s="34"/>
      <c r="BR30" s="34"/>
      <c r="BS30" s="34">
        <v>1</v>
      </c>
      <c r="BT30" s="34"/>
      <c r="BU30" s="34"/>
      <c r="BV30" s="34">
        <v>1</v>
      </c>
      <c r="BW30" s="34"/>
      <c r="BX30" s="34"/>
      <c r="BY30" s="3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33"/>
      <c r="S31" s="33">
        <v>1</v>
      </c>
      <c r="T31" s="33"/>
      <c r="U31" s="33">
        <v>1</v>
      </c>
      <c r="V31" s="33"/>
      <c r="W31" s="33"/>
      <c r="X31" s="33"/>
      <c r="Y31" s="33">
        <v>1</v>
      </c>
      <c r="Z31" s="33"/>
      <c r="AA31" s="33"/>
      <c r="AB31" s="33">
        <v>1</v>
      </c>
      <c r="AC31" s="33"/>
      <c r="AD31" s="33"/>
      <c r="AE31" s="33">
        <v>1</v>
      </c>
      <c r="AF31" s="33"/>
      <c r="AG31" s="33"/>
      <c r="AH31" s="33">
        <v>1</v>
      </c>
      <c r="AI31" s="33"/>
      <c r="AJ31" s="33"/>
      <c r="AK31" s="33">
        <v>1</v>
      </c>
      <c r="AL31" s="33"/>
      <c r="AM31" s="33"/>
      <c r="AN31" s="33">
        <v>1</v>
      </c>
      <c r="AO31" s="33"/>
      <c r="AP31" s="33"/>
      <c r="AQ31" s="33"/>
      <c r="AR31" s="33">
        <v>1</v>
      </c>
      <c r="AS31" s="33"/>
      <c r="AT31" s="33">
        <v>1</v>
      </c>
      <c r="AU31" s="33"/>
      <c r="AV31" s="33"/>
      <c r="AW31" s="33">
        <v>1</v>
      </c>
      <c r="AX31" s="33"/>
      <c r="AY31" s="33"/>
      <c r="AZ31" s="33">
        <v>1</v>
      </c>
      <c r="BA31" s="33"/>
      <c r="BB31" s="33"/>
      <c r="BC31" s="33">
        <v>1</v>
      </c>
      <c r="BD31" s="33"/>
      <c r="BE31" s="33"/>
      <c r="BF31" s="33">
        <v>1</v>
      </c>
      <c r="BG31" s="33"/>
      <c r="BH31" s="33"/>
      <c r="BI31" s="33">
        <v>1</v>
      </c>
      <c r="BJ31" s="33"/>
      <c r="BK31" s="34"/>
      <c r="BL31" s="34">
        <v>1</v>
      </c>
      <c r="BM31" s="34"/>
      <c r="BN31" s="34"/>
      <c r="BO31" s="34">
        <v>1</v>
      </c>
      <c r="BP31" s="34"/>
      <c r="BQ31" s="34"/>
      <c r="BR31" s="34">
        <v>1</v>
      </c>
      <c r="BS31" s="34"/>
      <c r="BT31" s="34"/>
      <c r="BU31" s="34">
        <v>1</v>
      </c>
      <c r="BV31" s="34"/>
      <c r="BW31" s="34"/>
      <c r="BX31" s="34">
        <v>1</v>
      </c>
      <c r="BY31" s="3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33"/>
      <c r="S32" s="33"/>
      <c r="T32" s="33">
        <v>1</v>
      </c>
      <c r="U32" s="33"/>
      <c r="V32" s="33"/>
      <c r="W32" s="33">
        <v>1</v>
      </c>
      <c r="X32" s="33"/>
      <c r="Y32" s="33"/>
      <c r="Z32" s="33">
        <v>1</v>
      </c>
      <c r="AA32" s="33"/>
      <c r="AB32" s="33">
        <v>1</v>
      </c>
      <c r="AC32" s="33"/>
      <c r="AD32" s="33"/>
      <c r="AE32" s="33"/>
      <c r="AF32" s="33">
        <v>1</v>
      </c>
      <c r="AG32" s="33"/>
      <c r="AH32" s="33"/>
      <c r="AI32" s="33">
        <v>1</v>
      </c>
      <c r="AJ32" s="33"/>
      <c r="AK32" s="33"/>
      <c r="AL32" s="33">
        <v>1</v>
      </c>
      <c r="AM32" s="33"/>
      <c r="AN32" s="33"/>
      <c r="AO32" s="33">
        <v>1</v>
      </c>
      <c r="AP32" s="33"/>
      <c r="AQ32" s="33"/>
      <c r="AR32" s="33">
        <v>1</v>
      </c>
      <c r="AS32" s="33"/>
      <c r="AT32" s="33"/>
      <c r="AU32" s="33">
        <v>1</v>
      </c>
      <c r="AV32" s="33"/>
      <c r="AW32" s="33"/>
      <c r="AX32" s="33">
        <v>1</v>
      </c>
      <c r="AY32" s="33"/>
      <c r="AZ32" s="33"/>
      <c r="BA32" s="33">
        <v>1</v>
      </c>
      <c r="BB32" s="33"/>
      <c r="BC32" s="33"/>
      <c r="BD32" s="33">
        <v>1</v>
      </c>
      <c r="BE32" s="33"/>
      <c r="BF32" s="33"/>
      <c r="BG32" s="33">
        <v>1</v>
      </c>
      <c r="BH32" s="33"/>
      <c r="BI32" s="33"/>
      <c r="BJ32" s="33">
        <v>1</v>
      </c>
      <c r="BK32" s="34"/>
      <c r="BL32" s="34">
        <v>1</v>
      </c>
      <c r="BM32" s="34"/>
      <c r="BN32" s="34"/>
      <c r="BO32" s="34">
        <v>1</v>
      </c>
      <c r="BP32" s="34"/>
      <c r="BQ32" s="34"/>
      <c r="BR32" s="34">
        <v>1</v>
      </c>
      <c r="BS32" s="34"/>
      <c r="BT32" s="34"/>
      <c r="BU32" s="34">
        <v>1</v>
      </c>
      <c r="BV32" s="34"/>
      <c r="BW32" s="34"/>
      <c r="BX32" s="34">
        <v>1</v>
      </c>
      <c r="BY32" s="3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 t="s">
        <v>1402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33"/>
      <c r="S33" s="33">
        <v>1</v>
      </c>
      <c r="T33" s="33"/>
      <c r="U33" s="33">
        <v>1</v>
      </c>
      <c r="V33" s="33"/>
      <c r="W33" s="33"/>
      <c r="X33" s="33"/>
      <c r="Y33" s="33">
        <v>1</v>
      </c>
      <c r="Z33" s="33"/>
      <c r="AA33" s="33"/>
      <c r="AB33" s="33">
        <v>1</v>
      </c>
      <c r="AC33" s="33"/>
      <c r="AD33" s="33"/>
      <c r="AE33" s="33">
        <v>1</v>
      </c>
      <c r="AF33" s="33"/>
      <c r="AG33" s="33"/>
      <c r="AH33" s="33">
        <v>1</v>
      </c>
      <c r="AI33" s="33"/>
      <c r="AJ33" s="33"/>
      <c r="AK33" s="33">
        <v>1</v>
      </c>
      <c r="AL33" s="33"/>
      <c r="AM33" s="33"/>
      <c r="AN33" s="33">
        <v>1</v>
      </c>
      <c r="AO33" s="33"/>
      <c r="AP33" s="33"/>
      <c r="AQ33" s="33"/>
      <c r="AR33" s="33">
        <v>1</v>
      </c>
      <c r="AS33" s="33"/>
      <c r="AT33" s="33">
        <v>1</v>
      </c>
      <c r="AU33" s="33"/>
      <c r="AV33" s="33"/>
      <c r="AW33" s="33">
        <v>1</v>
      </c>
      <c r="AX33" s="33"/>
      <c r="AY33" s="33"/>
      <c r="AZ33" s="33">
        <v>1</v>
      </c>
      <c r="BA33" s="33"/>
      <c r="BB33" s="33"/>
      <c r="BC33" s="33">
        <v>1</v>
      </c>
      <c r="BD33" s="33"/>
      <c r="BE33" s="33"/>
      <c r="BF33" s="33">
        <v>1</v>
      </c>
      <c r="BG33" s="33"/>
      <c r="BH33" s="33"/>
      <c r="BI33" s="33">
        <v>1</v>
      </c>
      <c r="BJ33" s="33"/>
      <c r="BK33" s="34"/>
      <c r="BL33" s="34">
        <v>1</v>
      </c>
      <c r="BM33" s="34"/>
      <c r="BN33" s="34"/>
      <c r="BO33" s="34">
        <v>1</v>
      </c>
      <c r="BP33" s="34"/>
      <c r="BQ33" s="34"/>
      <c r="BR33" s="34">
        <v>1</v>
      </c>
      <c r="BS33" s="34"/>
      <c r="BT33" s="34"/>
      <c r="BU33" s="34">
        <v>1</v>
      </c>
      <c r="BV33" s="34"/>
      <c r="BW33" s="34"/>
      <c r="BX33" s="34">
        <v>1</v>
      </c>
      <c r="BY33" s="3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x14ac:dyDescent="0.25">
      <c r="A34" s="42" t="s">
        <v>278</v>
      </c>
      <c r="B34" s="43"/>
      <c r="C34" s="3">
        <f t="shared" ref="C34:AH34" si="0">SUM(C14:C33)</f>
        <v>5</v>
      </c>
      <c r="D34" s="3">
        <f t="shared" si="0"/>
        <v>10</v>
      </c>
      <c r="E34" s="3">
        <f t="shared" si="0"/>
        <v>5</v>
      </c>
      <c r="F34" s="3">
        <f t="shared" si="0"/>
        <v>5</v>
      </c>
      <c r="G34" s="3">
        <f t="shared" si="0"/>
        <v>10</v>
      </c>
      <c r="H34" s="3">
        <f t="shared" si="0"/>
        <v>5</v>
      </c>
      <c r="I34" s="3">
        <f t="shared" si="0"/>
        <v>5</v>
      </c>
      <c r="J34" s="3">
        <f t="shared" si="0"/>
        <v>10</v>
      </c>
      <c r="K34" s="3">
        <f t="shared" si="0"/>
        <v>5</v>
      </c>
      <c r="L34" s="3">
        <f t="shared" si="0"/>
        <v>0</v>
      </c>
      <c r="M34" s="3">
        <f t="shared" si="0"/>
        <v>15</v>
      </c>
      <c r="N34" s="3">
        <f t="shared" si="0"/>
        <v>5</v>
      </c>
      <c r="O34" s="3">
        <f t="shared" si="0"/>
        <v>5</v>
      </c>
      <c r="P34" s="3">
        <f t="shared" si="0"/>
        <v>10</v>
      </c>
      <c r="Q34" s="3">
        <f t="shared" si="0"/>
        <v>5</v>
      </c>
      <c r="R34" s="3">
        <f t="shared" si="0"/>
        <v>5</v>
      </c>
      <c r="S34" s="3">
        <f t="shared" si="0"/>
        <v>9</v>
      </c>
      <c r="T34" s="3">
        <f t="shared" si="0"/>
        <v>6</v>
      </c>
      <c r="U34" s="3">
        <f t="shared" si="0"/>
        <v>9</v>
      </c>
      <c r="V34" s="3">
        <f t="shared" si="0"/>
        <v>5</v>
      </c>
      <c r="W34" s="3">
        <f t="shared" si="0"/>
        <v>6</v>
      </c>
      <c r="X34" s="3">
        <f t="shared" si="0"/>
        <v>0</v>
      </c>
      <c r="Y34" s="3">
        <f t="shared" si="0"/>
        <v>14</v>
      </c>
      <c r="Z34" s="3">
        <f t="shared" si="0"/>
        <v>6</v>
      </c>
      <c r="AA34" s="3">
        <f t="shared" si="0"/>
        <v>0</v>
      </c>
      <c r="AB34" s="3">
        <f t="shared" si="0"/>
        <v>20</v>
      </c>
      <c r="AC34" s="3">
        <f t="shared" si="0"/>
        <v>0</v>
      </c>
      <c r="AD34" s="3">
        <f t="shared" si="0"/>
        <v>0</v>
      </c>
      <c r="AE34" s="3">
        <f t="shared" si="0"/>
        <v>14</v>
      </c>
      <c r="AF34" s="3">
        <f t="shared" si="0"/>
        <v>6</v>
      </c>
      <c r="AG34" s="3">
        <f t="shared" si="0"/>
        <v>5</v>
      </c>
      <c r="AH34" s="3">
        <f t="shared" si="0"/>
        <v>9</v>
      </c>
      <c r="AI34" s="3">
        <f t="shared" ref="AI34:BN34" si="1">SUM(AI14:AI33)</f>
        <v>6</v>
      </c>
      <c r="AJ34" s="3">
        <f t="shared" si="1"/>
        <v>5</v>
      </c>
      <c r="AK34" s="3">
        <f t="shared" si="1"/>
        <v>9</v>
      </c>
      <c r="AL34" s="3">
        <f t="shared" si="1"/>
        <v>6</v>
      </c>
      <c r="AM34" s="3">
        <f t="shared" si="1"/>
        <v>5</v>
      </c>
      <c r="AN34" s="3">
        <f t="shared" si="1"/>
        <v>9</v>
      </c>
      <c r="AO34" s="3">
        <f t="shared" si="1"/>
        <v>6</v>
      </c>
      <c r="AP34" s="3">
        <f t="shared" si="1"/>
        <v>5</v>
      </c>
      <c r="AQ34" s="3">
        <f t="shared" si="1"/>
        <v>0</v>
      </c>
      <c r="AR34" s="3">
        <f t="shared" si="1"/>
        <v>15</v>
      </c>
      <c r="AS34" s="3">
        <f t="shared" si="1"/>
        <v>0</v>
      </c>
      <c r="AT34" s="3">
        <f t="shared" si="1"/>
        <v>14</v>
      </c>
      <c r="AU34" s="3">
        <f t="shared" si="1"/>
        <v>6</v>
      </c>
      <c r="AV34" s="3">
        <f t="shared" si="1"/>
        <v>0</v>
      </c>
      <c r="AW34" s="3">
        <f t="shared" si="1"/>
        <v>14</v>
      </c>
      <c r="AX34" s="3">
        <f t="shared" si="1"/>
        <v>6</v>
      </c>
      <c r="AY34" s="3">
        <f t="shared" si="1"/>
        <v>5</v>
      </c>
      <c r="AZ34" s="3">
        <f t="shared" si="1"/>
        <v>9</v>
      </c>
      <c r="BA34" s="3">
        <f t="shared" si="1"/>
        <v>6</v>
      </c>
      <c r="BB34" s="3">
        <f t="shared" si="1"/>
        <v>5</v>
      </c>
      <c r="BC34" s="3">
        <f t="shared" si="1"/>
        <v>9</v>
      </c>
      <c r="BD34" s="3">
        <f t="shared" si="1"/>
        <v>6</v>
      </c>
      <c r="BE34" s="3">
        <f t="shared" si="1"/>
        <v>0</v>
      </c>
      <c r="BF34" s="3">
        <f t="shared" si="1"/>
        <v>14</v>
      </c>
      <c r="BG34" s="3">
        <f t="shared" si="1"/>
        <v>6</v>
      </c>
      <c r="BH34" s="3">
        <f t="shared" si="1"/>
        <v>5</v>
      </c>
      <c r="BI34" s="3">
        <f t="shared" si="1"/>
        <v>9</v>
      </c>
      <c r="BJ34" s="3">
        <f t="shared" si="1"/>
        <v>6</v>
      </c>
      <c r="BK34" s="3">
        <f t="shared" si="1"/>
        <v>5</v>
      </c>
      <c r="BL34" s="3">
        <f t="shared" si="1"/>
        <v>9</v>
      </c>
      <c r="BM34" s="3">
        <f t="shared" si="1"/>
        <v>6</v>
      </c>
      <c r="BN34" s="3">
        <f t="shared" si="1"/>
        <v>0</v>
      </c>
      <c r="BO34" s="3">
        <f t="shared" ref="BO34:CT34" si="2">SUM(BO14:BO33)</f>
        <v>14</v>
      </c>
      <c r="BP34" s="3">
        <f t="shared" si="2"/>
        <v>6</v>
      </c>
      <c r="BQ34" s="3">
        <f t="shared" si="2"/>
        <v>0</v>
      </c>
      <c r="BR34" s="3">
        <f t="shared" si="2"/>
        <v>14</v>
      </c>
      <c r="BS34" s="3">
        <f t="shared" si="2"/>
        <v>6</v>
      </c>
      <c r="BT34" s="3">
        <f t="shared" si="2"/>
        <v>0</v>
      </c>
      <c r="BU34" s="3">
        <f t="shared" si="2"/>
        <v>14</v>
      </c>
      <c r="BV34" s="3">
        <f t="shared" si="2"/>
        <v>6</v>
      </c>
      <c r="BW34" s="3">
        <f t="shared" si="2"/>
        <v>0</v>
      </c>
      <c r="BX34" s="3">
        <f t="shared" si="2"/>
        <v>14</v>
      </c>
      <c r="BY34" s="3">
        <f t="shared" si="2"/>
        <v>6</v>
      </c>
      <c r="BZ34" s="3">
        <f t="shared" si="2"/>
        <v>8</v>
      </c>
      <c r="CA34" s="3">
        <f t="shared" si="2"/>
        <v>6</v>
      </c>
      <c r="CB34" s="3">
        <f t="shared" si="2"/>
        <v>6</v>
      </c>
      <c r="CC34" s="3">
        <f t="shared" si="2"/>
        <v>8</v>
      </c>
      <c r="CD34" s="3">
        <f t="shared" si="2"/>
        <v>6</v>
      </c>
      <c r="CE34" s="3">
        <f t="shared" si="2"/>
        <v>6</v>
      </c>
      <c r="CF34" s="3">
        <f t="shared" si="2"/>
        <v>8</v>
      </c>
      <c r="CG34" s="3">
        <f t="shared" si="2"/>
        <v>6</v>
      </c>
      <c r="CH34" s="3">
        <f t="shared" si="2"/>
        <v>6</v>
      </c>
      <c r="CI34" s="3">
        <f t="shared" si="2"/>
        <v>8</v>
      </c>
      <c r="CJ34" s="3">
        <f t="shared" si="2"/>
        <v>6</v>
      </c>
      <c r="CK34" s="3">
        <f t="shared" si="2"/>
        <v>6</v>
      </c>
      <c r="CL34" s="3">
        <f t="shared" si="2"/>
        <v>8</v>
      </c>
      <c r="CM34" s="3">
        <f t="shared" si="2"/>
        <v>6</v>
      </c>
      <c r="CN34" s="3">
        <f t="shared" si="2"/>
        <v>6</v>
      </c>
      <c r="CO34" s="3">
        <f t="shared" si="2"/>
        <v>8</v>
      </c>
      <c r="CP34" s="3">
        <f t="shared" si="2"/>
        <v>6</v>
      </c>
      <c r="CQ34" s="3">
        <f t="shared" si="2"/>
        <v>6</v>
      </c>
      <c r="CR34" s="3">
        <f t="shared" si="2"/>
        <v>8</v>
      </c>
      <c r="CS34" s="3">
        <f t="shared" si="2"/>
        <v>6</v>
      </c>
      <c r="CT34" s="3">
        <f t="shared" si="2"/>
        <v>6</v>
      </c>
      <c r="CU34" s="3">
        <f t="shared" ref="CU34:DZ34" si="3">SUM(CU14:CU33)</f>
        <v>8</v>
      </c>
      <c r="CV34" s="3">
        <f t="shared" si="3"/>
        <v>6</v>
      </c>
      <c r="CW34" s="3">
        <f t="shared" si="3"/>
        <v>6</v>
      </c>
      <c r="CX34" s="3">
        <f t="shared" si="3"/>
        <v>0</v>
      </c>
      <c r="CY34" s="3">
        <f t="shared" si="3"/>
        <v>14</v>
      </c>
      <c r="CZ34" s="3">
        <f t="shared" si="3"/>
        <v>6</v>
      </c>
      <c r="DA34" s="3">
        <f t="shared" si="3"/>
        <v>0</v>
      </c>
      <c r="DB34" s="3">
        <f t="shared" si="3"/>
        <v>14</v>
      </c>
      <c r="DC34" s="3">
        <f t="shared" si="3"/>
        <v>6</v>
      </c>
      <c r="DD34" s="3">
        <f t="shared" si="3"/>
        <v>0</v>
      </c>
      <c r="DE34" s="3">
        <f t="shared" si="3"/>
        <v>14</v>
      </c>
      <c r="DF34" s="3">
        <f t="shared" si="3"/>
        <v>6</v>
      </c>
      <c r="DG34" s="3">
        <f t="shared" si="3"/>
        <v>0</v>
      </c>
      <c r="DH34" s="3">
        <f t="shared" si="3"/>
        <v>14</v>
      </c>
      <c r="DI34" s="3">
        <f t="shared" si="3"/>
        <v>6</v>
      </c>
      <c r="DJ34" s="3">
        <f t="shared" si="3"/>
        <v>0</v>
      </c>
      <c r="DK34" s="3">
        <f t="shared" si="3"/>
        <v>14</v>
      </c>
      <c r="DL34" s="3">
        <f t="shared" si="3"/>
        <v>6</v>
      </c>
      <c r="DM34" s="3">
        <f t="shared" si="3"/>
        <v>0</v>
      </c>
      <c r="DN34" s="3">
        <f t="shared" si="3"/>
        <v>14</v>
      </c>
      <c r="DO34" s="3">
        <f t="shared" si="3"/>
        <v>6</v>
      </c>
      <c r="DP34" s="3">
        <f t="shared" si="3"/>
        <v>0</v>
      </c>
      <c r="DQ34" s="3">
        <f t="shared" si="3"/>
        <v>14</v>
      </c>
      <c r="DR34" s="3">
        <f t="shared" si="3"/>
        <v>6</v>
      </c>
      <c r="DS34" s="3">
        <f t="shared" si="3"/>
        <v>0</v>
      </c>
      <c r="DT34" s="3">
        <f t="shared" si="3"/>
        <v>14</v>
      </c>
      <c r="DU34" s="3">
        <f t="shared" si="3"/>
        <v>6</v>
      </c>
      <c r="DV34" s="3">
        <f t="shared" si="3"/>
        <v>0</v>
      </c>
      <c r="DW34" s="3">
        <f t="shared" si="3"/>
        <v>20</v>
      </c>
      <c r="DX34" s="3">
        <f t="shared" si="3"/>
        <v>0</v>
      </c>
      <c r="DY34" s="3">
        <f t="shared" si="3"/>
        <v>0</v>
      </c>
      <c r="DZ34" s="3">
        <f t="shared" si="3"/>
        <v>14</v>
      </c>
      <c r="EA34" s="3">
        <f t="shared" ref="EA34:FF34" si="4">SUM(EA14:EA33)</f>
        <v>6</v>
      </c>
      <c r="EB34" s="3">
        <f t="shared" si="4"/>
        <v>0</v>
      </c>
      <c r="EC34" s="3">
        <f t="shared" si="4"/>
        <v>14</v>
      </c>
      <c r="ED34" s="3">
        <f t="shared" si="4"/>
        <v>6</v>
      </c>
      <c r="EE34" s="3">
        <f t="shared" si="4"/>
        <v>8</v>
      </c>
      <c r="EF34" s="3">
        <f t="shared" si="4"/>
        <v>6</v>
      </c>
      <c r="EG34" s="3">
        <f t="shared" si="4"/>
        <v>6</v>
      </c>
      <c r="EH34" s="3">
        <f t="shared" si="4"/>
        <v>0</v>
      </c>
      <c r="EI34" s="3">
        <f t="shared" si="4"/>
        <v>14</v>
      </c>
      <c r="EJ34" s="3">
        <f t="shared" si="4"/>
        <v>6</v>
      </c>
      <c r="EK34" s="3">
        <f t="shared" si="4"/>
        <v>0</v>
      </c>
      <c r="EL34" s="3">
        <f t="shared" si="4"/>
        <v>14</v>
      </c>
      <c r="EM34" s="3">
        <f t="shared" si="4"/>
        <v>6</v>
      </c>
      <c r="EN34" s="3">
        <f t="shared" si="4"/>
        <v>0</v>
      </c>
      <c r="EO34" s="3">
        <f t="shared" si="4"/>
        <v>6</v>
      </c>
      <c r="EP34" s="3">
        <f t="shared" si="4"/>
        <v>14</v>
      </c>
      <c r="EQ34" s="3">
        <f t="shared" si="4"/>
        <v>0</v>
      </c>
      <c r="ER34" s="3">
        <f t="shared" si="4"/>
        <v>14</v>
      </c>
      <c r="ES34" s="3">
        <f t="shared" si="4"/>
        <v>6</v>
      </c>
      <c r="ET34" s="3">
        <f t="shared" si="4"/>
        <v>0</v>
      </c>
      <c r="EU34" s="3">
        <f t="shared" si="4"/>
        <v>20</v>
      </c>
      <c r="EV34" s="3">
        <f t="shared" si="4"/>
        <v>0</v>
      </c>
      <c r="EW34" s="3">
        <f t="shared" si="4"/>
        <v>12</v>
      </c>
      <c r="EX34" s="3">
        <f t="shared" si="4"/>
        <v>7</v>
      </c>
      <c r="EY34" s="3">
        <f t="shared" si="4"/>
        <v>1</v>
      </c>
      <c r="EZ34" s="3">
        <f t="shared" si="4"/>
        <v>5</v>
      </c>
      <c r="FA34" s="3">
        <f t="shared" si="4"/>
        <v>15</v>
      </c>
      <c r="FB34" s="3">
        <f t="shared" si="4"/>
        <v>0</v>
      </c>
      <c r="FC34" s="3">
        <f t="shared" si="4"/>
        <v>5</v>
      </c>
      <c r="FD34" s="3">
        <f t="shared" si="4"/>
        <v>8</v>
      </c>
      <c r="FE34" s="3">
        <f t="shared" si="4"/>
        <v>7</v>
      </c>
      <c r="FF34" s="3">
        <f t="shared" si="4"/>
        <v>0</v>
      </c>
      <c r="FG34" s="3">
        <f t="shared" ref="FG34:GL34" si="5">SUM(FG14:FG33)</f>
        <v>13</v>
      </c>
      <c r="FH34" s="3">
        <f t="shared" si="5"/>
        <v>7</v>
      </c>
      <c r="FI34" s="3">
        <f t="shared" si="5"/>
        <v>0</v>
      </c>
      <c r="FJ34" s="3">
        <f t="shared" si="5"/>
        <v>13</v>
      </c>
      <c r="FK34" s="3">
        <f t="shared" si="5"/>
        <v>7</v>
      </c>
      <c r="FL34" s="3">
        <f t="shared" si="5"/>
        <v>8</v>
      </c>
      <c r="FM34" s="3">
        <f t="shared" si="5"/>
        <v>6</v>
      </c>
      <c r="FN34" s="3">
        <f t="shared" si="5"/>
        <v>6</v>
      </c>
      <c r="FO34" s="3">
        <f t="shared" si="5"/>
        <v>8</v>
      </c>
      <c r="FP34" s="3">
        <f t="shared" si="5"/>
        <v>6</v>
      </c>
      <c r="FQ34" s="3">
        <f t="shared" si="5"/>
        <v>6</v>
      </c>
      <c r="FR34" s="3">
        <f t="shared" si="5"/>
        <v>8</v>
      </c>
      <c r="FS34" s="3">
        <f t="shared" si="5"/>
        <v>6</v>
      </c>
      <c r="FT34" s="3">
        <f t="shared" si="5"/>
        <v>6</v>
      </c>
      <c r="FU34" s="3">
        <f t="shared" si="5"/>
        <v>0</v>
      </c>
      <c r="FV34" s="3">
        <f t="shared" si="5"/>
        <v>14</v>
      </c>
      <c r="FW34" s="3">
        <f t="shared" si="5"/>
        <v>6</v>
      </c>
      <c r="FX34" s="3">
        <f t="shared" si="5"/>
        <v>0</v>
      </c>
      <c r="FY34" s="3">
        <f t="shared" si="5"/>
        <v>14</v>
      </c>
      <c r="FZ34" s="3">
        <f t="shared" si="5"/>
        <v>6</v>
      </c>
      <c r="GA34" s="3">
        <f t="shared" si="5"/>
        <v>0</v>
      </c>
      <c r="GB34" s="3">
        <f t="shared" si="5"/>
        <v>14</v>
      </c>
      <c r="GC34" s="3">
        <f t="shared" si="5"/>
        <v>6</v>
      </c>
      <c r="GD34" s="3">
        <f t="shared" si="5"/>
        <v>0</v>
      </c>
      <c r="GE34" s="3">
        <f t="shared" si="5"/>
        <v>14</v>
      </c>
      <c r="GF34" s="3">
        <f t="shared" si="5"/>
        <v>6</v>
      </c>
      <c r="GG34" s="3">
        <f t="shared" si="5"/>
        <v>0</v>
      </c>
      <c r="GH34" s="3">
        <f t="shared" si="5"/>
        <v>14</v>
      </c>
      <c r="GI34" s="3">
        <f t="shared" si="5"/>
        <v>6</v>
      </c>
      <c r="GJ34" s="3">
        <f t="shared" si="5"/>
        <v>0</v>
      </c>
      <c r="GK34" s="3">
        <f t="shared" si="5"/>
        <v>14</v>
      </c>
      <c r="GL34" s="3">
        <f t="shared" si="5"/>
        <v>6</v>
      </c>
      <c r="GM34" s="3">
        <f t="shared" ref="GM34:GR34" si="6">SUM(GM14:GM33)</f>
        <v>0</v>
      </c>
      <c r="GN34" s="3">
        <f t="shared" si="6"/>
        <v>14</v>
      </c>
      <c r="GO34" s="3">
        <f t="shared" si="6"/>
        <v>6</v>
      </c>
      <c r="GP34" s="3">
        <f t="shared" si="6"/>
        <v>0</v>
      </c>
      <c r="GQ34" s="3">
        <f t="shared" si="6"/>
        <v>14</v>
      </c>
      <c r="GR34" s="3">
        <f t="shared" si="6"/>
        <v>6</v>
      </c>
    </row>
    <row r="35" spans="1:254" ht="37.5" customHeight="1" x14ac:dyDescent="0.25">
      <c r="A35" s="44" t="s">
        <v>844</v>
      </c>
      <c r="B35" s="45"/>
      <c r="C35" s="10">
        <f>C34/20%</f>
        <v>25</v>
      </c>
      <c r="D35" s="10">
        <f t="shared" ref="D35:BO35" si="7">D34/20%</f>
        <v>50</v>
      </c>
      <c r="E35" s="10">
        <f t="shared" si="7"/>
        <v>25</v>
      </c>
      <c r="F35" s="10">
        <f t="shared" si="7"/>
        <v>25</v>
      </c>
      <c r="G35" s="10">
        <f t="shared" si="7"/>
        <v>50</v>
      </c>
      <c r="H35" s="10">
        <f t="shared" si="7"/>
        <v>25</v>
      </c>
      <c r="I35" s="10">
        <f t="shared" si="7"/>
        <v>25</v>
      </c>
      <c r="J35" s="10">
        <f t="shared" si="7"/>
        <v>50</v>
      </c>
      <c r="K35" s="10">
        <f t="shared" si="7"/>
        <v>25</v>
      </c>
      <c r="L35" s="10">
        <f t="shared" si="7"/>
        <v>0</v>
      </c>
      <c r="M35" s="10">
        <f t="shared" si="7"/>
        <v>75</v>
      </c>
      <c r="N35" s="10">
        <f t="shared" si="7"/>
        <v>25</v>
      </c>
      <c r="O35" s="10">
        <f t="shared" si="7"/>
        <v>25</v>
      </c>
      <c r="P35" s="10">
        <f t="shared" si="7"/>
        <v>50</v>
      </c>
      <c r="Q35" s="10">
        <f t="shared" si="7"/>
        <v>25</v>
      </c>
      <c r="R35" s="10">
        <f t="shared" si="7"/>
        <v>25</v>
      </c>
      <c r="S35" s="10">
        <f t="shared" si="7"/>
        <v>45</v>
      </c>
      <c r="T35" s="10">
        <f t="shared" si="7"/>
        <v>30</v>
      </c>
      <c r="U35" s="10">
        <f t="shared" si="7"/>
        <v>45</v>
      </c>
      <c r="V35" s="10">
        <f t="shared" si="7"/>
        <v>25</v>
      </c>
      <c r="W35" s="10">
        <f t="shared" si="7"/>
        <v>30</v>
      </c>
      <c r="X35" s="10">
        <f t="shared" si="7"/>
        <v>0</v>
      </c>
      <c r="Y35" s="10">
        <f t="shared" si="7"/>
        <v>70</v>
      </c>
      <c r="Z35" s="10">
        <f t="shared" si="7"/>
        <v>30</v>
      </c>
      <c r="AA35" s="10">
        <f t="shared" si="7"/>
        <v>0</v>
      </c>
      <c r="AB35" s="10">
        <f t="shared" si="7"/>
        <v>100</v>
      </c>
      <c r="AC35" s="10">
        <f t="shared" si="7"/>
        <v>0</v>
      </c>
      <c r="AD35" s="10">
        <f t="shared" si="7"/>
        <v>0</v>
      </c>
      <c r="AE35" s="10">
        <f t="shared" si="7"/>
        <v>70</v>
      </c>
      <c r="AF35" s="10">
        <f t="shared" si="7"/>
        <v>30</v>
      </c>
      <c r="AG35" s="10">
        <f t="shared" si="7"/>
        <v>25</v>
      </c>
      <c r="AH35" s="10">
        <f t="shared" si="7"/>
        <v>45</v>
      </c>
      <c r="AI35" s="10">
        <f t="shared" si="7"/>
        <v>30</v>
      </c>
      <c r="AJ35" s="10">
        <f t="shared" si="7"/>
        <v>25</v>
      </c>
      <c r="AK35" s="10">
        <f t="shared" si="7"/>
        <v>45</v>
      </c>
      <c r="AL35" s="10">
        <f t="shared" si="7"/>
        <v>30</v>
      </c>
      <c r="AM35" s="10">
        <f t="shared" si="7"/>
        <v>25</v>
      </c>
      <c r="AN35" s="10">
        <f t="shared" si="7"/>
        <v>45</v>
      </c>
      <c r="AO35" s="10">
        <f t="shared" si="7"/>
        <v>30</v>
      </c>
      <c r="AP35" s="10">
        <f t="shared" si="7"/>
        <v>25</v>
      </c>
      <c r="AQ35" s="10">
        <f t="shared" si="7"/>
        <v>0</v>
      </c>
      <c r="AR35" s="10">
        <f t="shared" si="7"/>
        <v>75</v>
      </c>
      <c r="AS35" s="10">
        <f t="shared" si="7"/>
        <v>0</v>
      </c>
      <c r="AT35" s="10">
        <f t="shared" si="7"/>
        <v>70</v>
      </c>
      <c r="AU35" s="10">
        <f t="shared" si="7"/>
        <v>30</v>
      </c>
      <c r="AV35" s="10">
        <f t="shared" si="7"/>
        <v>0</v>
      </c>
      <c r="AW35" s="10">
        <f t="shared" si="7"/>
        <v>70</v>
      </c>
      <c r="AX35" s="10">
        <f t="shared" si="7"/>
        <v>30</v>
      </c>
      <c r="AY35" s="10">
        <f t="shared" si="7"/>
        <v>25</v>
      </c>
      <c r="AZ35" s="10">
        <f t="shared" si="7"/>
        <v>45</v>
      </c>
      <c r="BA35" s="10">
        <f t="shared" si="7"/>
        <v>30</v>
      </c>
      <c r="BB35" s="10">
        <f t="shared" si="7"/>
        <v>25</v>
      </c>
      <c r="BC35" s="10">
        <f t="shared" si="7"/>
        <v>45</v>
      </c>
      <c r="BD35" s="10">
        <f t="shared" si="7"/>
        <v>30</v>
      </c>
      <c r="BE35" s="10">
        <f t="shared" si="7"/>
        <v>0</v>
      </c>
      <c r="BF35" s="10">
        <f t="shared" si="7"/>
        <v>70</v>
      </c>
      <c r="BG35" s="10">
        <f t="shared" si="7"/>
        <v>30</v>
      </c>
      <c r="BH35" s="10">
        <f t="shared" si="7"/>
        <v>25</v>
      </c>
      <c r="BI35" s="10">
        <f t="shared" si="7"/>
        <v>45</v>
      </c>
      <c r="BJ35" s="10">
        <f t="shared" si="7"/>
        <v>30</v>
      </c>
      <c r="BK35" s="10">
        <f t="shared" si="7"/>
        <v>25</v>
      </c>
      <c r="BL35" s="10">
        <f t="shared" si="7"/>
        <v>45</v>
      </c>
      <c r="BM35" s="10">
        <f t="shared" si="7"/>
        <v>30</v>
      </c>
      <c r="BN35" s="10">
        <f t="shared" si="7"/>
        <v>0</v>
      </c>
      <c r="BO35" s="10">
        <f t="shared" si="7"/>
        <v>70</v>
      </c>
      <c r="BP35" s="10">
        <f t="shared" ref="BP35:EA35" si="8">BP34/20%</f>
        <v>30</v>
      </c>
      <c r="BQ35" s="10">
        <f t="shared" si="8"/>
        <v>0</v>
      </c>
      <c r="BR35" s="10">
        <f t="shared" si="8"/>
        <v>70</v>
      </c>
      <c r="BS35" s="10">
        <f t="shared" si="8"/>
        <v>30</v>
      </c>
      <c r="BT35" s="10">
        <f t="shared" si="8"/>
        <v>0</v>
      </c>
      <c r="BU35" s="10">
        <f t="shared" si="8"/>
        <v>70</v>
      </c>
      <c r="BV35" s="10">
        <f t="shared" si="8"/>
        <v>30</v>
      </c>
      <c r="BW35" s="10">
        <f t="shared" si="8"/>
        <v>0</v>
      </c>
      <c r="BX35" s="10">
        <f t="shared" si="8"/>
        <v>70</v>
      </c>
      <c r="BY35" s="10">
        <f t="shared" si="8"/>
        <v>30</v>
      </c>
      <c r="BZ35" s="10">
        <f t="shared" si="8"/>
        <v>40</v>
      </c>
      <c r="CA35" s="10">
        <f t="shared" si="8"/>
        <v>30</v>
      </c>
      <c r="CB35" s="10">
        <f t="shared" si="8"/>
        <v>30</v>
      </c>
      <c r="CC35" s="10">
        <f t="shared" si="8"/>
        <v>40</v>
      </c>
      <c r="CD35" s="10">
        <f t="shared" si="8"/>
        <v>30</v>
      </c>
      <c r="CE35" s="10">
        <f t="shared" si="8"/>
        <v>30</v>
      </c>
      <c r="CF35" s="10">
        <f t="shared" si="8"/>
        <v>40</v>
      </c>
      <c r="CG35" s="10">
        <f t="shared" si="8"/>
        <v>30</v>
      </c>
      <c r="CH35" s="10">
        <f t="shared" si="8"/>
        <v>30</v>
      </c>
      <c r="CI35" s="10">
        <f t="shared" si="8"/>
        <v>40</v>
      </c>
      <c r="CJ35" s="10">
        <f t="shared" si="8"/>
        <v>30</v>
      </c>
      <c r="CK35" s="10">
        <f t="shared" si="8"/>
        <v>30</v>
      </c>
      <c r="CL35" s="10">
        <f t="shared" si="8"/>
        <v>40</v>
      </c>
      <c r="CM35" s="10">
        <f t="shared" si="8"/>
        <v>30</v>
      </c>
      <c r="CN35" s="10">
        <f t="shared" si="8"/>
        <v>30</v>
      </c>
      <c r="CO35" s="10">
        <f t="shared" si="8"/>
        <v>40</v>
      </c>
      <c r="CP35" s="10">
        <f t="shared" si="8"/>
        <v>30</v>
      </c>
      <c r="CQ35" s="10">
        <f t="shared" si="8"/>
        <v>30</v>
      </c>
      <c r="CR35" s="10">
        <f t="shared" si="8"/>
        <v>40</v>
      </c>
      <c r="CS35" s="10">
        <f t="shared" si="8"/>
        <v>30</v>
      </c>
      <c r="CT35" s="10">
        <f t="shared" si="8"/>
        <v>30</v>
      </c>
      <c r="CU35" s="10">
        <f t="shared" si="8"/>
        <v>40</v>
      </c>
      <c r="CV35" s="10">
        <f t="shared" si="8"/>
        <v>30</v>
      </c>
      <c r="CW35" s="10">
        <f t="shared" si="8"/>
        <v>30</v>
      </c>
      <c r="CX35" s="10">
        <f t="shared" si="8"/>
        <v>0</v>
      </c>
      <c r="CY35" s="10">
        <f t="shared" si="8"/>
        <v>70</v>
      </c>
      <c r="CZ35" s="10">
        <f t="shared" si="8"/>
        <v>30</v>
      </c>
      <c r="DA35" s="10">
        <f t="shared" si="8"/>
        <v>0</v>
      </c>
      <c r="DB35" s="10">
        <f t="shared" si="8"/>
        <v>70</v>
      </c>
      <c r="DC35" s="10">
        <f t="shared" si="8"/>
        <v>30</v>
      </c>
      <c r="DD35" s="10">
        <f t="shared" si="8"/>
        <v>0</v>
      </c>
      <c r="DE35" s="10">
        <f t="shared" si="8"/>
        <v>70</v>
      </c>
      <c r="DF35" s="10">
        <f t="shared" si="8"/>
        <v>30</v>
      </c>
      <c r="DG35" s="10">
        <f t="shared" si="8"/>
        <v>0</v>
      </c>
      <c r="DH35" s="10">
        <f t="shared" si="8"/>
        <v>70</v>
      </c>
      <c r="DI35" s="10">
        <f t="shared" si="8"/>
        <v>30</v>
      </c>
      <c r="DJ35" s="10">
        <f t="shared" si="8"/>
        <v>0</v>
      </c>
      <c r="DK35" s="10">
        <f t="shared" si="8"/>
        <v>70</v>
      </c>
      <c r="DL35" s="10">
        <f t="shared" si="8"/>
        <v>30</v>
      </c>
      <c r="DM35" s="10">
        <f t="shared" si="8"/>
        <v>0</v>
      </c>
      <c r="DN35" s="10">
        <f t="shared" si="8"/>
        <v>70</v>
      </c>
      <c r="DO35" s="10">
        <f t="shared" si="8"/>
        <v>30</v>
      </c>
      <c r="DP35" s="10">
        <f t="shared" si="8"/>
        <v>0</v>
      </c>
      <c r="DQ35" s="10">
        <f t="shared" si="8"/>
        <v>70</v>
      </c>
      <c r="DR35" s="10">
        <f t="shared" si="8"/>
        <v>30</v>
      </c>
      <c r="DS35" s="10">
        <f t="shared" si="8"/>
        <v>0</v>
      </c>
      <c r="DT35" s="10">
        <f t="shared" si="8"/>
        <v>70</v>
      </c>
      <c r="DU35" s="10">
        <f t="shared" si="8"/>
        <v>30</v>
      </c>
      <c r="DV35" s="10">
        <f t="shared" si="8"/>
        <v>0</v>
      </c>
      <c r="DW35" s="10">
        <f t="shared" si="8"/>
        <v>100</v>
      </c>
      <c r="DX35" s="10">
        <f t="shared" si="8"/>
        <v>0</v>
      </c>
      <c r="DY35" s="10">
        <f t="shared" si="8"/>
        <v>0</v>
      </c>
      <c r="DZ35" s="10">
        <f t="shared" si="8"/>
        <v>70</v>
      </c>
      <c r="EA35" s="10">
        <f t="shared" si="8"/>
        <v>30</v>
      </c>
      <c r="EB35" s="10">
        <f t="shared" ref="EB35:GM35" si="9">EB34/20%</f>
        <v>0</v>
      </c>
      <c r="EC35" s="10">
        <f t="shared" si="9"/>
        <v>70</v>
      </c>
      <c r="ED35" s="10">
        <f t="shared" si="9"/>
        <v>30</v>
      </c>
      <c r="EE35" s="10">
        <f t="shared" si="9"/>
        <v>40</v>
      </c>
      <c r="EF35" s="10">
        <f t="shared" si="9"/>
        <v>30</v>
      </c>
      <c r="EG35" s="10">
        <f t="shared" si="9"/>
        <v>30</v>
      </c>
      <c r="EH35" s="10">
        <f t="shared" si="9"/>
        <v>0</v>
      </c>
      <c r="EI35" s="10">
        <f t="shared" si="9"/>
        <v>70</v>
      </c>
      <c r="EJ35" s="10">
        <f t="shared" si="9"/>
        <v>30</v>
      </c>
      <c r="EK35" s="10">
        <f t="shared" si="9"/>
        <v>0</v>
      </c>
      <c r="EL35" s="10">
        <f t="shared" si="9"/>
        <v>70</v>
      </c>
      <c r="EM35" s="10">
        <f t="shared" si="9"/>
        <v>30</v>
      </c>
      <c r="EN35" s="10">
        <f t="shared" si="9"/>
        <v>0</v>
      </c>
      <c r="EO35" s="10">
        <f t="shared" si="9"/>
        <v>30</v>
      </c>
      <c r="EP35" s="10">
        <f t="shared" si="9"/>
        <v>70</v>
      </c>
      <c r="EQ35" s="10">
        <f t="shared" si="9"/>
        <v>0</v>
      </c>
      <c r="ER35" s="10">
        <f t="shared" si="9"/>
        <v>70</v>
      </c>
      <c r="ES35" s="10">
        <f t="shared" si="9"/>
        <v>30</v>
      </c>
      <c r="ET35" s="10">
        <f t="shared" si="9"/>
        <v>0</v>
      </c>
      <c r="EU35" s="10">
        <f t="shared" si="9"/>
        <v>100</v>
      </c>
      <c r="EV35" s="10">
        <f t="shared" si="9"/>
        <v>0</v>
      </c>
      <c r="EW35" s="10">
        <f t="shared" si="9"/>
        <v>60</v>
      </c>
      <c r="EX35" s="10">
        <f t="shared" si="9"/>
        <v>35</v>
      </c>
      <c r="EY35" s="10">
        <f t="shared" si="9"/>
        <v>5</v>
      </c>
      <c r="EZ35" s="10">
        <f t="shared" si="9"/>
        <v>25</v>
      </c>
      <c r="FA35" s="10">
        <f t="shared" si="9"/>
        <v>75</v>
      </c>
      <c r="FB35" s="10">
        <f t="shared" si="9"/>
        <v>0</v>
      </c>
      <c r="FC35" s="10">
        <f t="shared" si="9"/>
        <v>25</v>
      </c>
      <c r="FD35" s="10">
        <f t="shared" si="9"/>
        <v>40</v>
      </c>
      <c r="FE35" s="10">
        <f t="shared" si="9"/>
        <v>35</v>
      </c>
      <c r="FF35" s="10">
        <f t="shared" si="9"/>
        <v>0</v>
      </c>
      <c r="FG35" s="10">
        <f t="shared" si="9"/>
        <v>65</v>
      </c>
      <c r="FH35" s="10">
        <f t="shared" si="9"/>
        <v>35</v>
      </c>
      <c r="FI35" s="10">
        <f t="shared" si="9"/>
        <v>0</v>
      </c>
      <c r="FJ35" s="10">
        <f t="shared" si="9"/>
        <v>65</v>
      </c>
      <c r="FK35" s="10">
        <f t="shared" si="9"/>
        <v>35</v>
      </c>
      <c r="FL35" s="10">
        <f t="shared" si="9"/>
        <v>40</v>
      </c>
      <c r="FM35" s="10">
        <f t="shared" si="9"/>
        <v>30</v>
      </c>
      <c r="FN35" s="10">
        <f t="shared" si="9"/>
        <v>30</v>
      </c>
      <c r="FO35" s="10">
        <f t="shared" si="9"/>
        <v>40</v>
      </c>
      <c r="FP35" s="10">
        <f t="shared" si="9"/>
        <v>30</v>
      </c>
      <c r="FQ35" s="10">
        <f t="shared" si="9"/>
        <v>30</v>
      </c>
      <c r="FR35" s="10">
        <f t="shared" si="9"/>
        <v>40</v>
      </c>
      <c r="FS35" s="10">
        <f t="shared" si="9"/>
        <v>30</v>
      </c>
      <c r="FT35" s="10">
        <f t="shared" si="9"/>
        <v>30</v>
      </c>
      <c r="FU35" s="10">
        <f t="shared" si="9"/>
        <v>0</v>
      </c>
      <c r="FV35" s="10">
        <f t="shared" si="9"/>
        <v>70</v>
      </c>
      <c r="FW35" s="10">
        <f t="shared" si="9"/>
        <v>30</v>
      </c>
      <c r="FX35" s="10">
        <f t="shared" si="9"/>
        <v>0</v>
      </c>
      <c r="FY35" s="10">
        <f t="shared" si="9"/>
        <v>70</v>
      </c>
      <c r="FZ35" s="10">
        <f t="shared" si="9"/>
        <v>30</v>
      </c>
      <c r="GA35" s="10">
        <f t="shared" si="9"/>
        <v>0</v>
      </c>
      <c r="GB35" s="10">
        <f t="shared" si="9"/>
        <v>70</v>
      </c>
      <c r="GC35" s="10">
        <f t="shared" si="9"/>
        <v>30</v>
      </c>
      <c r="GD35" s="10">
        <f t="shared" si="9"/>
        <v>0</v>
      </c>
      <c r="GE35" s="10">
        <f t="shared" si="9"/>
        <v>70</v>
      </c>
      <c r="GF35" s="10">
        <f t="shared" si="9"/>
        <v>30</v>
      </c>
      <c r="GG35" s="10">
        <f t="shared" si="9"/>
        <v>0</v>
      </c>
      <c r="GH35" s="10">
        <f t="shared" si="9"/>
        <v>70</v>
      </c>
      <c r="GI35" s="10">
        <f t="shared" si="9"/>
        <v>30</v>
      </c>
      <c r="GJ35" s="10">
        <f t="shared" si="9"/>
        <v>0</v>
      </c>
      <c r="GK35" s="10">
        <f t="shared" si="9"/>
        <v>70</v>
      </c>
      <c r="GL35" s="10">
        <f t="shared" si="9"/>
        <v>30</v>
      </c>
      <c r="GM35" s="10">
        <f t="shared" si="9"/>
        <v>0</v>
      </c>
      <c r="GN35" s="10">
        <f t="shared" ref="GN35:GR35" si="10">GN34/20%</f>
        <v>70</v>
      </c>
      <c r="GO35" s="10">
        <f t="shared" si="10"/>
        <v>30</v>
      </c>
      <c r="GP35" s="10">
        <f t="shared" si="10"/>
        <v>0</v>
      </c>
      <c r="GQ35" s="10">
        <f t="shared" si="10"/>
        <v>70</v>
      </c>
      <c r="GR35" s="10">
        <f t="shared" si="10"/>
        <v>30</v>
      </c>
    </row>
    <row r="37" spans="1:254" x14ac:dyDescent="0.25">
      <c r="B37" t="s">
        <v>813</v>
      </c>
    </row>
    <row r="38" spans="1:254" x14ac:dyDescent="0.25">
      <c r="B38" t="s">
        <v>814</v>
      </c>
      <c r="C38" t="s">
        <v>832</v>
      </c>
      <c r="D38" s="18">
        <f>(C35+F35+I35+L35+O35+R35)/6</f>
        <v>20.833333333333332</v>
      </c>
      <c r="E38">
        <f>D38/100*20</f>
        <v>4.1666666666666661</v>
      </c>
    </row>
    <row r="39" spans="1:254" x14ac:dyDescent="0.25">
      <c r="B39" t="s">
        <v>815</v>
      </c>
      <c r="C39" t="s">
        <v>832</v>
      </c>
      <c r="D39" s="29">
        <f>(D35+G35+J35+M35+P35+S35)/6</f>
        <v>53.333333333333336</v>
      </c>
      <c r="E39">
        <f t="shared" ref="E39:E56" si="11">D39/100*20</f>
        <v>10.666666666666666</v>
      </c>
    </row>
    <row r="40" spans="1:254" x14ac:dyDescent="0.25">
      <c r="B40" t="s">
        <v>816</v>
      </c>
      <c r="C40" t="s">
        <v>832</v>
      </c>
      <c r="D40" s="29">
        <f>(E35+H35+K35+N35+Q35+T35)/6</f>
        <v>25.833333333333332</v>
      </c>
      <c r="E40">
        <f t="shared" si="11"/>
        <v>5.1666666666666661</v>
      </c>
    </row>
    <row r="41" spans="1:254" x14ac:dyDescent="0.25">
      <c r="D41" s="25"/>
    </row>
    <row r="42" spans="1:254" x14ac:dyDescent="0.25">
      <c r="B42" t="s">
        <v>814</v>
      </c>
      <c r="C42" t="s">
        <v>833</v>
      </c>
      <c r="D42" s="18">
        <f>(U35+X35+AA35+AD35+AG35+AJ35+AM35+AP35+AS35+AV35+AY35+BB35+BE35+BH35+BK35+BN35+BQ35+BT35)/18</f>
        <v>13.611111111111111</v>
      </c>
      <c r="E42">
        <f t="shared" si="11"/>
        <v>2.7222222222222219</v>
      </c>
    </row>
    <row r="43" spans="1:254" x14ac:dyDescent="0.25">
      <c r="B43" t="s">
        <v>815</v>
      </c>
      <c r="C43" t="s">
        <v>833</v>
      </c>
      <c r="D43" s="29">
        <f>(V35+Y35+AB35+AE35+AH35+AK35+AN35+AQ35+AT35+AW35+AZ35+BC35+BF35+BI35+BL35+BO35+BR35+BU35)/18</f>
        <v>55.555555555555557</v>
      </c>
      <c r="E43">
        <f t="shared" si="11"/>
        <v>11.111111111111111</v>
      </c>
    </row>
    <row r="44" spans="1:254" x14ac:dyDescent="0.25">
      <c r="B44" t="s">
        <v>816</v>
      </c>
      <c r="C44" t="s">
        <v>833</v>
      </c>
      <c r="D44" s="29">
        <f>(W35+Z35+AC35+AF35+AI35+AL35+AO35+AR35+AU35+AX35+BA35+BD35+BG35+BJ35+BM35+BP35+BS35+BV35)/18</f>
        <v>30.833333333333332</v>
      </c>
      <c r="E44">
        <f t="shared" si="11"/>
        <v>6.166666666666667</v>
      </c>
    </row>
    <row r="45" spans="1:254" x14ac:dyDescent="0.25">
      <c r="D45" s="25"/>
    </row>
    <row r="46" spans="1:254" x14ac:dyDescent="0.25">
      <c r="B46" t="s">
        <v>814</v>
      </c>
      <c r="C46" t="s">
        <v>834</v>
      </c>
      <c r="D46" s="18">
        <f>(BW35+BZ35+CC35+CF35+CI35+CL35)/6</f>
        <v>33.333333333333336</v>
      </c>
      <c r="E46">
        <f t="shared" si="11"/>
        <v>6.6666666666666679</v>
      </c>
    </row>
    <row r="47" spans="1:254" x14ac:dyDescent="0.25">
      <c r="B47" t="s">
        <v>815</v>
      </c>
      <c r="C47" t="s">
        <v>834</v>
      </c>
      <c r="D47" s="29">
        <f>(BX35+CA35+CD35+CG35+CJ35+CM35)/6</f>
        <v>36.666666666666664</v>
      </c>
      <c r="E47">
        <f t="shared" si="11"/>
        <v>7.333333333333333</v>
      </c>
    </row>
    <row r="48" spans="1:254" x14ac:dyDescent="0.25">
      <c r="B48" t="s">
        <v>816</v>
      </c>
      <c r="C48" t="s">
        <v>834</v>
      </c>
      <c r="D48" s="29">
        <f>(BY35+CB35+CE35+CH35+CK35+CN35)/6</f>
        <v>30</v>
      </c>
      <c r="E48">
        <f t="shared" si="11"/>
        <v>6</v>
      </c>
    </row>
    <row r="49" spans="2:5" x14ac:dyDescent="0.25">
      <c r="D49" s="24"/>
    </row>
    <row r="50" spans="2:5" x14ac:dyDescent="0.25">
      <c r="B50" t="s">
        <v>814</v>
      </c>
      <c r="C50" t="s">
        <v>835</v>
      </c>
      <c r="D50" s="18">
        <f>(CO35+CR35+CU35+CX35+DA35+DD35+DG35+DJ35+DM35+DP35+DS35+DV35+DY35+EB35+EE35+EH35+EK35+EN35+EQ35+ET35+EW35+EZ35+FC35+FF35+FI35+FL35+FO35+FR35+FU35+FX35)/30</f>
        <v>13</v>
      </c>
      <c r="E50">
        <f t="shared" si="11"/>
        <v>2.6</v>
      </c>
    </row>
    <row r="51" spans="2:5" x14ac:dyDescent="0.25">
      <c r="B51" t="s">
        <v>815</v>
      </c>
      <c r="C51" t="s">
        <v>835</v>
      </c>
      <c r="D51" s="29">
        <f>(CP35+CS35+CV35+CY35+DB35+DE35+DH35+DK35+DN35+DQ35+DT35+DW35+DZ35+EC35+EF35+EI35+EL35+EO35+ER35+EU35+EX35+FA35+FD35+FG35+FJ35+FM35+FP35+FS35+FV35+FY35)/30</f>
        <v>59</v>
      </c>
      <c r="E51">
        <f t="shared" si="11"/>
        <v>11.799999999999999</v>
      </c>
    </row>
    <row r="52" spans="2:5" x14ac:dyDescent="0.25">
      <c r="B52" t="s">
        <v>816</v>
      </c>
      <c r="C52" t="s">
        <v>835</v>
      </c>
      <c r="D52" s="29">
        <f>(CQ35+CT35+CW35+CZ35+DC35+DF35+DI35+DL35+DO35+DR35+DU35+DX35+EA35+ED35+EG35+EJ35+EM35+EP35+ES35+EV35+EY35+FB35+FE35+FH35+FK35+FN35+FQ35+FT35+FW35+FZ35)/30</f>
        <v>28</v>
      </c>
      <c r="E52">
        <f t="shared" si="11"/>
        <v>5.6000000000000005</v>
      </c>
    </row>
    <row r="53" spans="2:5" x14ac:dyDescent="0.25">
      <c r="D53" s="25"/>
    </row>
    <row r="54" spans="2:5" x14ac:dyDescent="0.25">
      <c r="B54" t="s">
        <v>814</v>
      </c>
      <c r="C54" t="s">
        <v>836</v>
      </c>
      <c r="D54" s="29">
        <f>(GA35+GD35+GG35+GJ35+GM35+GP35)/6</f>
        <v>0</v>
      </c>
      <c r="E54">
        <f t="shared" si="11"/>
        <v>0</v>
      </c>
    </row>
    <row r="55" spans="2:5" x14ac:dyDescent="0.25">
      <c r="B55" t="s">
        <v>815</v>
      </c>
      <c r="C55" t="s">
        <v>836</v>
      </c>
      <c r="D55" s="18">
        <f>(GB35+GE35+GH35+GK35+GN35+GQ35)/6</f>
        <v>70</v>
      </c>
      <c r="E55">
        <f t="shared" si="11"/>
        <v>14</v>
      </c>
    </row>
    <row r="56" spans="2:5" x14ac:dyDescent="0.25">
      <c r="B56" t="s">
        <v>816</v>
      </c>
      <c r="C56" t="s">
        <v>836</v>
      </c>
      <c r="D56" s="29">
        <f>(GC35+GF35+GI35+GL35+GO35+GR35)/6</f>
        <v>30</v>
      </c>
      <c r="E56">
        <f t="shared" si="11"/>
        <v>6</v>
      </c>
    </row>
    <row r="57" spans="2:5" x14ac:dyDescent="0.25">
      <c r="D57" s="24"/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40" t="s">
        <v>88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38" t="s">
        <v>138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293" ht="1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51" t="s">
        <v>174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186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117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293" ht="4.1500000000000004" hidden="1" customHeight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293" ht="16.149999999999999" hidden="1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293" ht="17.45" hidden="1" customHeight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293" ht="18" hidden="1" customHeight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293" ht="30" hidden="1" customHeight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293" ht="15.75" x14ac:dyDescent="0.25">
      <c r="A11" s="46"/>
      <c r="B11" s="46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293" ht="93" customHeight="1" x14ac:dyDescent="0.25">
      <c r="A12" s="46"/>
      <c r="B12" s="46"/>
      <c r="C12" s="37" t="s">
        <v>1342</v>
      </c>
      <c r="D12" s="37"/>
      <c r="E12" s="37"/>
      <c r="F12" s="37" t="s">
        <v>1343</v>
      </c>
      <c r="G12" s="37"/>
      <c r="H12" s="37"/>
      <c r="I12" s="37" t="s">
        <v>1344</v>
      </c>
      <c r="J12" s="37"/>
      <c r="K12" s="37"/>
      <c r="L12" s="37" t="s">
        <v>1345</v>
      </c>
      <c r="M12" s="37"/>
      <c r="N12" s="37"/>
      <c r="O12" s="37" t="s">
        <v>1346</v>
      </c>
      <c r="P12" s="37"/>
      <c r="Q12" s="37"/>
      <c r="R12" s="37" t="s">
        <v>1347</v>
      </c>
      <c r="S12" s="37"/>
      <c r="T12" s="37"/>
      <c r="U12" s="37" t="s">
        <v>1348</v>
      </c>
      <c r="V12" s="37"/>
      <c r="W12" s="37"/>
      <c r="X12" s="37" t="s">
        <v>1349</v>
      </c>
      <c r="Y12" s="37"/>
      <c r="Z12" s="37"/>
      <c r="AA12" s="37" t="s">
        <v>1350</v>
      </c>
      <c r="AB12" s="37"/>
      <c r="AC12" s="37"/>
      <c r="AD12" s="37" t="s">
        <v>1351</v>
      </c>
      <c r="AE12" s="37"/>
      <c r="AF12" s="37"/>
      <c r="AG12" s="37" t="s">
        <v>1352</v>
      </c>
      <c r="AH12" s="37"/>
      <c r="AI12" s="37"/>
      <c r="AJ12" s="37" t="s">
        <v>1353</v>
      </c>
      <c r="AK12" s="37"/>
      <c r="AL12" s="37"/>
      <c r="AM12" s="37" t="s">
        <v>1354</v>
      </c>
      <c r="AN12" s="37"/>
      <c r="AO12" s="37"/>
      <c r="AP12" s="37" t="s">
        <v>1355</v>
      </c>
      <c r="AQ12" s="37"/>
      <c r="AR12" s="37"/>
      <c r="AS12" s="37" t="s">
        <v>1356</v>
      </c>
      <c r="AT12" s="37"/>
      <c r="AU12" s="37"/>
      <c r="AV12" s="37" t="s">
        <v>1357</v>
      </c>
      <c r="AW12" s="37"/>
      <c r="AX12" s="37"/>
      <c r="AY12" s="37" t="s">
        <v>1358</v>
      </c>
      <c r="AZ12" s="37"/>
      <c r="BA12" s="37"/>
      <c r="BB12" s="37" t="s">
        <v>1359</v>
      </c>
      <c r="BC12" s="37"/>
      <c r="BD12" s="37"/>
      <c r="BE12" s="37" t="s">
        <v>1360</v>
      </c>
      <c r="BF12" s="37"/>
      <c r="BG12" s="37"/>
      <c r="BH12" s="37" t="s">
        <v>1361</v>
      </c>
      <c r="BI12" s="37"/>
      <c r="BJ12" s="37"/>
      <c r="BK12" s="37" t="s">
        <v>1362</v>
      </c>
      <c r="BL12" s="37"/>
      <c r="BM12" s="37"/>
      <c r="BN12" s="37" t="s">
        <v>1363</v>
      </c>
      <c r="BO12" s="37"/>
      <c r="BP12" s="37"/>
      <c r="BQ12" s="37" t="s">
        <v>1364</v>
      </c>
      <c r="BR12" s="37"/>
      <c r="BS12" s="37"/>
      <c r="BT12" s="37" t="s">
        <v>1365</v>
      </c>
      <c r="BU12" s="37"/>
      <c r="BV12" s="37"/>
      <c r="BW12" s="37" t="s">
        <v>1366</v>
      </c>
      <c r="BX12" s="37"/>
      <c r="BY12" s="37"/>
      <c r="BZ12" s="37" t="s">
        <v>1202</v>
      </c>
      <c r="CA12" s="37"/>
      <c r="CB12" s="37"/>
      <c r="CC12" s="37" t="s">
        <v>1367</v>
      </c>
      <c r="CD12" s="37"/>
      <c r="CE12" s="37"/>
      <c r="CF12" s="37" t="s">
        <v>1368</v>
      </c>
      <c r="CG12" s="37"/>
      <c r="CH12" s="37"/>
      <c r="CI12" s="37" t="s">
        <v>1369</v>
      </c>
      <c r="CJ12" s="37"/>
      <c r="CK12" s="37"/>
      <c r="CL12" s="37" t="s">
        <v>1370</v>
      </c>
      <c r="CM12" s="37"/>
      <c r="CN12" s="37"/>
      <c r="CO12" s="37" t="s">
        <v>1371</v>
      </c>
      <c r="CP12" s="37"/>
      <c r="CQ12" s="37"/>
      <c r="CR12" s="37" t="s">
        <v>1372</v>
      </c>
      <c r="CS12" s="37"/>
      <c r="CT12" s="37"/>
      <c r="CU12" s="37" t="s">
        <v>1373</v>
      </c>
      <c r="CV12" s="37"/>
      <c r="CW12" s="37"/>
      <c r="CX12" s="37" t="s">
        <v>1374</v>
      </c>
      <c r="CY12" s="37"/>
      <c r="CZ12" s="37"/>
      <c r="DA12" s="37" t="s">
        <v>1375</v>
      </c>
      <c r="DB12" s="37"/>
      <c r="DC12" s="37"/>
      <c r="DD12" s="37" t="s">
        <v>1376</v>
      </c>
      <c r="DE12" s="37"/>
      <c r="DF12" s="37"/>
      <c r="DG12" s="37" t="s">
        <v>1377</v>
      </c>
      <c r="DH12" s="37"/>
      <c r="DI12" s="37"/>
      <c r="DJ12" s="53" t="s">
        <v>1378</v>
      </c>
      <c r="DK12" s="53"/>
      <c r="DL12" s="53"/>
      <c r="DM12" s="53" t="s">
        <v>1379</v>
      </c>
      <c r="DN12" s="53"/>
      <c r="DO12" s="53"/>
      <c r="DP12" s="53" t="s">
        <v>1380</v>
      </c>
      <c r="DQ12" s="53"/>
      <c r="DR12" s="53"/>
      <c r="DS12" s="53" t="s">
        <v>1381</v>
      </c>
      <c r="DT12" s="53"/>
      <c r="DU12" s="53"/>
      <c r="DV12" s="53" t="s">
        <v>747</v>
      </c>
      <c r="DW12" s="53"/>
      <c r="DX12" s="53"/>
      <c r="DY12" s="37" t="s">
        <v>763</v>
      </c>
      <c r="DZ12" s="37"/>
      <c r="EA12" s="37"/>
      <c r="EB12" s="37" t="s">
        <v>764</v>
      </c>
      <c r="EC12" s="37"/>
      <c r="ED12" s="37"/>
      <c r="EE12" s="37" t="s">
        <v>1234</v>
      </c>
      <c r="EF12" s="37"/>
      <c r="EG12" s="37"/>
      <c r="EH12" s="37" t="s">
        <v>765</v>
      </c>
      <c r="EI12" s="37"/>
      <c r="EJ12" s="37"/>
      <c r="EK12" s="37" t="s">
        <v>1337</v>
      </c>
      <c r="EL12" s="37"/>
      <c r="EM12" s="37"/>
      <c r="EN12" s="37" t="s">
        <v>768</v>
      </c>
      <c r="EO12" s="37"/>
      <c r="EP12" s="37"/>
      <c r="EQ12" s="37" t="s">
        <v>1243</v>
      </c>
      <c r="ER12" s="37"/>
      <c r="ES12" s="37"/>
      <c r="ET12" s="37" t="s">
        <v>773</v>
      </c>
      <c r="EU12" s="37"/>
      <c r="EV12" s="37"/>
      <c r="EW12" s="37" t="s">
        <v>1246</v>
      </c>
      <c r="EX12" s="37"/>
      <c r="EY12" s="37"/>
      <c r="EZ12" s="37" t="s">
        <v>1248</v>
      </c>
      <c r="FA12" s="37"/>
      <c r="FB12" s="37"/>
      <c r="FC12" s="37" t="s">
        <v>1250</v>
      </c>
      <c r="FD12" s="37"/>
      <c r="FE12" s="37"/>
      <c r="FF12" s="37" t="s">
        <v>1338</v>
      </c>
      <c r="FG12" s="37"/>
      <c r="FH12" s="37"/>
      <c r="FI12" s="37" t="s">
        <v>1253</v>
      </c>
      <c r="FJ12" s="37"/>
      <c r="FK12" s="37"/>
      <c r="FL12" s="37" t="s">
        <v>777</v>
      </c>
      <c r="FM12" s="37"/>
      <c r="FN12" s="37"/>
      <c r="FO12" s="37" t="s">
        <v>1257</v>
      </c>
      <c r="FP12" s="37"/>
      <c r="FQ12" s="37"/>
      <c r="FR12" s="37" t="s">
        <v>1260</v>
      </c>
      <c r="FS12" s="37"/>
      <c r="FT12" s="37"/>
      <c r="FU12" s="37" t="s">
        <v>1264</v>
      </c>
      <c r="FV12" s="37"/>
      <c r="FW12" s="37"/>
      <c r="FX12" s="37" t="s">
        <v>1266</v>
      </c>
      <c r="FY12" s="37"/>
      <c r="FZ12" s="37"/>
      <c r="GA12" s="53" t="s">
        <v>1269</v>
      </c>
      <c r="GB12" s="53"/>
      <c r="GC12" s="53"/>
      <c r="GD12" s="37" t="s">
        <v>782</v>
      </c>
      <c r="GE12" s="37"/>
      <c r="GF12" s="37"/>
      <c r="GG12" s="53" t="s">
        <v>1276</v>
      </c>
      <c r="GH12" s="53"/>
      <c r="GI12" s="53"/>
      <c r="GJ12" s="53" t="s">
        <v>1277</v>
      </c>
      <c r="GK12" s="53"/>
      <c r="GL12" s="53"/>
      <c r="GM12" s="53" t="s">
        <v>1279</v>
      </c>
      <c r="GN12" s="53"/>
      <c r="GO12" s="53"/>
      <c r="GP12" s="53" t="s">
        <v>1280</v>
      </c>
      <c r="GQ12" s="53"/>
      <c r="GR12" s="53"/>
      <c r="GS12" s="53" t="s">
        <v>789</v>
      </c>
      <c r="GT12" s="53"/>
      <c r="GU12" s="53"/>
      <c r="GV12" s="53" t="s">
        <v>791</v>
      </c>
      <c r="GW12" s="53"/>
      <c r="GX12" s="53"/>
      <c r="GY12" s="53" t="s">
        <v>792</v>
      </c>
      <c r="GZ12" s="53"/>
      <c r="HA12" s="53"/>
      <c r="HB12" s="37" t="s">
        <v>1287</v>
      </c>
      <c r="HC12" s="37"/>
      <c r="HD12" s="37"/>
      <c r="HE12" s="37" t="s">
        <v>1289</v>
      </c>
      <c r="HF12" s="37"/>
      <c r="HG12" s="37"/>
      <c r="HH12" s="37" t="s">
        <v>798</v>
      </c>
      <c r="HI12" s="37"/>
      <c r="HJ12" s="37"/>
      <c r="HK12" s="37" t="s">
        <v>1290</v>
      </c>
      <c r="HL12" s="37"/>
      <c r="HM12" s="37"/>
      <c r="HN12" s="37" t="s">
        <v>1293</v>
      </c>
      <c r="HO12" s="37"/>
      <c r="HP12" s="37"/>
      <c r="HQ12" s="37" t="s">
        <v>801</v>
      </c>
      <c r="HR12" s="37"/>
      <c r="HS12" s="37"/>
      <c r="HT12" s="37" t="s">
        <v>799</v>
      </c>
      <c r="HU12" s="37"/>
      <c r="HV12" s="37"/>
      <c r="HW12" s="37" t="s">
        <v>619</v>
      </c>
      <c r="HX12" s="37"/>
      <c r="HY12" s="37"/>
      <c r="HZ12" s="37" t="s">
        <v>1302</v>
      </c>
      <c r="IA12" s="37"/>
      <c r="IB12" s="37"/>
      <c r="IC12" s="37" t="s">
        <v>1306</v>
      </c>
      <c r="ID12" s="37"/>
      <c r="IE12" s="37"/>
      <c r="IF12" s="37" t="s">
        <v>804</v>
      </c>
      <c r="IG12" s="37"/>
      <c r="IH12" s="37"/>
      <c r="II12" s="37" t="s">
        <v>1311</v>
      </c>
      <c r="IJ12" s="37"/>
      <c r="IK12" s="37"/>
      <c r="IL12" s="37" t="s">
        <v>1312</v>
      </c>
      <c r="IM12" s="37"/>
      <c r="IN12" s="37"/>
      <c r="IO12" s="37" t="s">
        <v>1316</v>
      </c>
      <c r="IP12" s="37"/>
      <c r="IQ12" s="37"/>
      <c r="IR12" s="37" t="s">
        <v>1320</v>
      </c>
      <c r="IS12" s="37"/>
      <c r="IT12" s="37"/>
    </row>
    <row r="13" spans="1:293" ht="122.25" customHeight="1" x14ac:dyDescent="0.25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42" t="s">
        <v>278</v>
      </c>
      <c r="B39" s="4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t="s">
        <v>813</v>
      </c>
    </row>
    <row r="43" spans="1:293" x14ac:dyDescent="0.25">
      <c r="B43" t="s">
        <v>814</v>
      </c>
      <c r="C43" t="s">
        <v>808</v>
      </c>
      <c r="D43" s="29">
        <f>(C40+F40+I40+L40+O40+R40+U40)/7</f>
        <v>0</v>
      </c>
      <c r="E43" s="18">
        <f>D43/100*25</f>
        <v>0</v>
      </c>
    </row>
    <row r="44" spans="1:293" x14ac:dyDescent="0.25">
      <c r="B44" t="s">
        <v>815</v>
      </c>
      <c r="C44" t="s">
        <v>808</v>
      </c>
      <c r="D44" s="29">
        <f>(D40+G40+J40+M40+P40+S40+V40)/7</f>
        <v>0</v>
      </c>
      <c r="E44" s="18">
        <f t="shared" ref="E44:E45" si="16">D44/100*25</f>
        <v>0</v>
      </c>
    </row>
    <row r="45" spans="1:293" x14ac:dyDescent="0.25">
      <c r="B45" t="s">
        <v>816</v>
      </c>
      <c r="C45" t="s">
        <v>808</v>
      </c>
      <c r="D45" s="29">
        <f>(E40+H40+K40+N40+Q40+T40+W40)/7</f>
        <v>0</v>
      </c>
      <c r="E45" s="18">
        <f t="shared" si="16"/>
        <v>0</v>
      </c>
    </row>
    <row r="46" spans="1:293" x14ac:dyDescent="0.25">
      <c r="D46" s="24">
        <f>SUM(D43:D45)</f>
        <v>0</v>
      </c>
      <c r="E46" s="24">
        <f>SUM(E43:E45)</f>
        <v>0</v>
      </c>
    </row>
    <row r="47" spans="1:293" x14ac:dyDescent="0.25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293" x14ac:dyDescent="0.25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814</v>
      </c>
      <c r="C51" t="s">
        <v>810</v>
      </c>
      <c r="D51" s="29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29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29">
        <f>(DF40+DI40+DL40+DO40+DR40+DU40+DX40)/7</f>
        <v>0</v>
      </c>
      <c r="E53" s="18">
        <f t="shared" si="18"/>
        <v>0</v>
      </c>
    </row>
    <row r="54" spans="2:5" x14ac:dyDescent="0.25">
      <c r="D54" s="24">
        <f>SUM(D51:D53)</f>
        <v>0</v>
      </c>
      <c r="E54" s="24">
        <f>SUM(E51:E53)</f>
        <v>0</v>
      </c>
    </row>
    <row r="55" spans="2:5" x14ac:dyDescent="0.2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814</v>
      </c>
      <c r="C59" t="s">
        <v>812</v>
      </c>
      <c r="D59" s="29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29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29">
        <f>(IB40+IE40+IH40+IK40+IN40+IQ40+IT40)/7</f>
        <v>0</v>
      </c>
      <c r="E61" s="18">
        <f t="shared" si="20"/>
        <v>0</v>
      </c>
    </row>
    <row r="62" spans="2:5" x14ac:dyDescent="0.25">
      <c r="D62" s="24">
        <f>SUM(D59:D61)</f>
        <v>0</v>
      </c>
      <c r="E62" s="24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2023-09-15T11:19:41Z</dcterms:modified>
</cp:coreProperties>
</file>