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1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" l="1"/>
  <c r="C42" i="2" s="1"/>
  <c r="D41" i="2"/>
  <c r="D42" i="2" s="1"/>
  <c r="E41" i="2"/>
  <c r="E42" i="2" s="1"/>
  <c r="F41" i="2"/>
  <c r="F42" i="2" s="1"/>
  <c r="G41" i="2"/>
  <c r="G42" i="2" s="1"/>
  <c r="H41" i="2"/>
  <c r="H42" i="2" s="1"/>
  <c r="I41" i="2"/>
  <c r="I42" i="2" s="1"/>
  <c r="J41" i="2"/>
  <c r="J42" i="2" s="1"/>
  <c r="K41" i="2"/>
  <c r="K42" i="2" s="1"/>
  <c r="L41" i="2"/>
  <c r="L42" i="2" s="1"/>
  <c r="M41" i="2"/>
  <c r="M42" i="2" s="1"/>
  <c r="N41" i="2"/>
  <c r="N42" i="2" s="1"/>
  <c r="O41" i="2"/>
  <c r="O42" i="2" s="1"/>
  <c r="P41" i="2"/>
  <c r="P42" i="2" s="1"/>
  <c r="Q41" i="2"/>
  <c r="Q42" i="2" s="1"/>
  <c r="R41" i="2"/>
  <c r="R42" i="2" s="1"/>
  <c r="S41" i="2"/>
  <c r="S42" i="2" s="1"/>
  <c r="T41" i="2"/>
  <c r="T42" i="2" s="1"/>
  <c r="U41" i="2"/>
  <c r="U42" i="2" s="1"/>
  <c r="V41" i="2"/>
  <c r="V42" i="2" s="1"/>
  <c r="W41" i="2"/>
  <c r="W42" i="2" s="1"/>
  <c r="X41" i="2"/>
  <c r="X42" i="2" s="1"/>
  <c r="Y41" i="2"/>
  <c r="Y42" i="2" s="1"/>
  <c r="Z41" i="2"/>
  <c r="Z42" i="2" s="1"/>
  <c r="AA41" i="2"/>
  <c r="AA42" i="2" s="1"/>
  <c r="AB41" i="2"/>
  <c r="AB42" i="2" s="1"/>
  <c r="AC41" i="2"/>
  <c r="AC42" i="2" s="1"/>
  <c r="AD41" i="2"/>
  <c r="AD42" i="2" s="1"/>
  <c r="AE41" i="2"/>
  <c r="AE42" i="2" s="1"/>
  <c r="AF41" i="2"/>
  <c r="AF42" i="2" s="1"/>
  <c r="AG41" i="2"/>
  <c r="AG42" i="2" s="1"/>
  <c r="AH41" i="2"/>
  <c r="AH42" i="2" s="1"/>
  <c r="AI41" i="2"/>
  <c r="AI42" i="2" s="1"/>
  <c r="AJ41" i="2"/>
  <c r="AJ42" i="2" s="1"/>
  <c r="AK41" i="2"/>
  <c r="AK42" i="2" s="1"/>
  <c r="AL41" i="2"/>
  <c r="AL42" i="2" s="1"/>
  <c r="AM41" i="2"/>
  <c r="AM42" i="2" s="1"/>
  <c r="AN41" i="2"/>
  <c r="AN42" i="2" s="1"/>
  <c r="AO41" i="2"/>
  <c r="AO42" i="2" s="1"/>
  <c r="AP41" i="2"/>
  <c r="AP42" i="2" s="1"/>
  <c r="AQ41" i="2"/>
  <c r="AQ42" i="2" s="1"/>
  <c r="AR41" i="2"/>
  <c r="AR42" i="2" s="1"/>
  <c r="AS41" i="2"/>
  <c r="AS42" i="2" s="1"/>
  <c r="AT41" i="2"/>
  <c r="AT42" i="2" s="1"/>
  <c r="AU41" i="2"/>
  <c r="AU42" i="2" s="1"/>
  <c r="AV41" i="2"/>
  <c r="AV42" i="2" s="1"/>
  <c r="AW41" i="2"/>
  <c r="AW42" i="2" s="1"/>
  <c r="AX41" i="2"/>
  <c r="AX42" i="2" s="1"/>
  <c r="AY41" i="2"/>
  <c r="AY42" i="2" s="1"/>
  <c r="AZ41" i="2"/>
  <c r="AZ42" i="2" s="1"/>
  <c r="BA41" i="2"/>
  <c r="BA42" i="2" s="1"/>
  <c r="BB41" i="2"/>
  <c r="BB42" i="2" s="1"/>
  <c r="BC41" i="2"/>
  <c r="BC42" i="2" s="1"/>
  <c r="BD41" i="2"/>
  <c r="BD42" i="2" s="1"/>
  <c r="BE41" i="2"/>
  <c r="BE42" i="2" s="1"/>
  <c r="BF41" i="2"/>
  <c r="BF42" i="2" s="1"/>
  <c r="BG41" i="2"/>
  <c r="BG42" i="2" s="1"/>
  <c r="BH41" i="2"/>
  <c r="BH42" i="2" s="1"/>
  <c r="BI41" i="2"/>
  <c r="BI42" i="2" s="1"/>
  <c r="BJ41" i="2"/>
  <c r="BJ42" i="2" s="1"/>
  <c r="BK41" i="2"/>
  <c r="BK42" i="2" s="1"/>
  <c r="BL41" i="2"/>
  <c r="BL42" i="2" s="1"/>
  <c r="BM41" i="2"/>
  <c r="BM42" i="2" s="1"/>
  <c r="BN41" i="2"/>
  <c r="BN42" i="2" s="1"/>
  <c r="BO41" i="2"/>
  <c r="BO42" i="2" s="1"/>
  <c r="BP41" i="2"/>
  <c r="BP42" i="2" s="1"/>
  <c r="BQ41" i="2"/>
  <c r="BQ42" i="2" s="1"/>
  <c r="BR41" i="2"/>
  <c r="BR42" i="2" s="1"/>
  <c r="BS41" i="2"/>
  <c r="BS42" i="2" s="1"/>
  <c r="BT41" i="2"/>
  <c r="BT42" i="2" s="1"/>
  <c r="BU41" i="2"/>
  <c r="BU42" i="2" s="1"/>
  <c r="BV41" i="2"/>
  <c r="BV42" i="2" s="1"/>
  <c r="BW41" i="2"/>
  <c r="BW42" i="2" s="1"/>
  <c r="BX41" i="2"/>
  <c r="BX42" i="2" s="1"/>
  <c r="BY41" i="2"/>
  <c r="BY42" i="2" s="1"/>
  <c r="BZ41" i="2"/>
  <c r="BZ42" i="2" s="1"/>
  <c r="CA41" i="2"/>
  <c r="CA42" i="2" s="1"/>
  <c r="CB41" i="2"/>
  <c r="CB42" i="2" s="1"/>
  <c r="CC41" i="2"/>
  <c r="CC42" i="2" s="1"/>
  <c r="CD41" i="2"/>
  <c r="CD42" i="2" s="1"/>
  <c r="CE41" i="2"/>
  <c r="CE42" i="2" s="1"/>
  <c r="CF41" i="2"/>
  <c r="CF42" i="2" s="1"/>
  <c r="CG41" i="2"/>
  <c r="CG42" i="2" s="1"/>
  <c r="CH41" i="2"/>
  <c r="CH42" i="2" s="1"/>
  <c r="CI41" i="2"/>
  <c r="CI42" i="2" s="1"/>
  <c r="CJ41" i="2"/>
  <c r="CJ42" i="2" s="1"/>
  <c r="CK41" i="2"/>
  <c r="CK42" i="2" s="1"/>
  <c r="CL41" i="2"/>
  <c r="CL42" i="2" s="1"/>
  <c r="CM41" i="2"/>
  <c r="CM42" i="2" s="1"/>
  <c r="CN41" i="2"/>
  <c r="CN42" i="2" s="1"/>
  <c r="CO41" i="2"/>
  <c r="CO42" i="2" s="1"/>
  <c r="CP41" i="2"/>
  <c r="CP42" i="2" s="1"/>
  <c r="CQ41" i="2"/>
  <c r="CQ42" i="2" s="1"/>
  <c r="CR41" i="2"/>
  <c r="CR42" i="2" s="1"/>
  <c r="CS41" i="2"/>
  <c r="CS42" i="2" s="1"/>
  <c r="CT41" i="2"/>
  <c r="CT42" i="2" s="1"/>
  <c r="CU41" i="2"/>
  <c r="CU42" i="2" s="1"/>
  <c r="CV41" i="2"/>
  <c r="CV42" i="2" s="1"/>
  <c r="CW41" i="2"/>
  <c r="CW42" i="2" s="1"/>
  <c r="CX41" i="2"/>
  <c r="CX42" i="2" s="1"/>
  <c r="CY41" i="2"/>
  <c r="CY42" i="2" s="1"/>
  <c r="CZ41" i="2"/>
  <c r="CZ42" i="2" s="1"/>
  <c r="DA41" i="2"/>
  <c r="DA42" i="2" s="1"/>
  <c r="DB41" i="2"/>
  <c r="DB42" i="2" s="1"/>
  <c r="DC41" i="2"/>
  <c r="DC42" i="2" s="1"/>
  <c r="DD41" i="2"/>
  <c r="DD42" i="2" s="1"/>
  <c r="DE41" i="2"/>
  <c r="DE42" i="2" s="1"/>
  <c r="DF41" i="2"/>
  <c r="DF42" i="2" s="1"/>
  <c r="DG41" i="2"/>
  <c r="DG42" i="2" s="1"/>
  <c r="DH41" i="2"/>
  <c r="DH42" i="2" s="1"/>
  <c r="DI41" i="2"/>
  <c r="DI42" i="2" s="1"/>
  <c r="DJ41" i="2"/>
  <c r="DJ42" i="2" s="1"/>
  <c r="DK41" i="2"/>
  <c r="DK42" i="2" s="1"/>
  <c r="DL41" i="2"/>
  <c r="DL42" i="2" s="1"/>
  <c r="DM41" i="2"/>
  <c r="DM42" i="2" s="1"/>
  <c r="DN41" i="2"/>
  <c r="DN42" i="2" s="1"/>
  <c r="DO41" i="2"/>
  <c r="DO42" i="2" s="1"/>
  <c r="DP41" i="2"/>
  <c r="DP42" i="2" s="1"/>
  <c r="DQ41" i="2"/>
  <c r="DQ42" i="2" s="1"/>
  <c r="DR41" i="2"/>
  <c r="DR42" i="2" s="1"/>
  <c r="D62" i="2" l="1"/>
  <c r="E62" i="2" s="1"/>
  <c r="D59" i="2"/>
  <c r="E59" i="2" s="1"/>
  <c r="D57" i="2"/>
  <c r="E57" i="2" s="1"/>
  <c r="D58" i="2"/>
  <c r="E58" i="2" s="1"/>
  <c r="D54" i="2"/>
  <c r="E54" i="2" s="1"/>
  <c r="D51" i="2"/>
  <c r="E51" i="2" s="1"/>
  <c r="D49" i="2"/>
  <c r="E49" i="2" s="1"/>
  <c r="D50" i="2"/>
  <c r="E50" i="2" s="1"/>
  <c r="D46" i="2"/>
  <c r="E46" i="2" s="1"/>
  <c r="D63" i="2"/>
  <c r="E63" i="2" s="1"/>
  <c r="D61" i="2"/>
  <c r="E61" i="2" s="1"/>
  <c r="D55" i="2"/>
  <c r="E55" i="2" s="1"/>
  <c r="D53" i="2"/>
  <c r="E53" i="2" s="1"/>
  <c r="D47" i="2"/>
  <c r="E47" i="2" s="1"/>
  <c r="D45" i="2"/>
  <c r="E45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3" i="1" l="1"/>
  <c r="E53" i="1" s="1"/>
  <c r="D60" i="1"/>
  <c r="E60" i="1" s="1"/>
  <c r="D54" i="1"/>
  <c r="E54" i="1" s="1"/>
  <c r="D53" i="3"/>
  <c r="E53" i="3" s="1"/>
  <c r="D56" i="1"/>
  <c r="D62" i="1"/>
  <c r="E62" i="1" s="1"/>
  <c r="D52" i="1"/>
  <c r="D57" i="1"/>
  <c r="E57" i="1" s="1"/>
  <c r="D49" i="1"/>
  <c r="E49" i="1" s="1"/>
  <c r="D62" i="3"/>
  <c r="E62" i="3" s="1"/>
  <c r="D46" i="3"/>
  <c r="E46" i="3" s="1"/>
  <c r="D52" i="3"/>
  <c r="E52" i="3" s="1"/>
  <c r="D45" i="3"/>
  <c r="E45" i="3" s="1"/>
  <c r="D44" i="3"/>
  <c r="E44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1" i="3"/>
  <c r="E61" i="3" s="1"/>
  <c r="D58" i="3"/>
  <c r="E58" i="3" s="1"/>
  <c r="D48" i="3"/>
  <c r="E48" i="3" s="1"/>
  <c r="D60" i="3"/>
  <c r="E60" i="3" s="1"/>
  <c r="D57" i="3"/>
  <c r="E57" i="3" s="1"/>
  <c r="D56" i="3"/>
  <c r="E56" i="3" s="1"/>
  <c r="D50" i="3"/>
  <c r="E50" i="3" s="1"/>
  <c r="D49" i="3"/>
  <c r="E49" i="3" s="1"/>
  <c r="D54" i="3"/>
  <c r="E54" i="3" s="1"/>
  <c r="D59" i="3" l="1"/>
  <c r="E59" i="3" s="1"/>
  <c r="D55" i="3"/>
  <c r="E55" i="3" s="1"/>
  <c r="D47" i="3"/>
  <c r="E47" i="3" s="1"/>
  <c r="E48" i="1"/>
  <c r="E51" i="1" s="1"/>
  <c r="D51" i="1"/>
  <c r="D59" i="1"/>
  <c r="E59" i="1"/>
  <c r="D47" i="1"/>
  <c r="E47" i="1"/>
  <c r="D51" i="3"/>
  <c r="E51" i="3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H40" i="5" s="1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Y40" i="5"/>
  <c r="AB40" i="5"/>
  <c r="AG40" i="5"/>
  <c r="AK40" i="5"/>
  <c r="AL40" i="5"/>
  <c r="AO40" i="5"/>
  <c r="AT40" i="5"/>
  <c r="AW40" i="5"/>
  <c r="BA40" i="5"/>
  <c r="BE40" i="5"/>
  <c r="BM40" i="5"/>
  <c r="BQ40" i="5"/>
  <c r="BR40" i="5"/>
  <c r="BU40" i="5"/>
  <c r="BZ40" i="5"/>
  <c r="CC40" i="5"/>
  <c r="CG40" i="5"/>
  <c r="CK40" i="5"/>
  <c r="CS40" i="5"/>
  <c r="CW40" i="5"/>
  <c r="CX40" i="5"/>
  <c r="DA40" i="5"/>
  <c r="DJ40" i="5"/>
  <c r="EP40" i="5"/>
  <c r="FE40" i="5"/>
  <c r="FM40" i="5"/>
  <c r="FU40" i="5"/>
  <c r="FV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3" i="3"/>
  <c r="E63" i="3" s="1"/>
  <c r="E62" i="5"/>
  <c r="D46" i="4"/>
  <c r="E47" i="5"/>
  <c r="E50" i="5" s="1"/>
  <c r="E58" i="4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<sst xmlns="http://schemas.openxmlformats.org/spreadsheetml/2006/main" count="1785" uniqueCount="1409">
  <si>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</si>
  <si>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</si>
  <si>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</si>
  <si>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</si>
  <si>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</si>
  <si>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</si>
  <si>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</si>
  <si>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</si>
  <si>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</si>
  <si>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</si>
  <si>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</si>
  <si>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</si>
  <si>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</si>
  <si>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</si>
  <si>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</si>
  <si>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</si>
  <si>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</si>
  <si>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</si>
  <si>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</si>
  <si>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</si>
  <si>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</si>
  <si>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</si>
  <si>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</si>
  <si>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</si>
  <si>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</si>
  <si>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</si>
  <si>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</si>
  <si>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</si>
  <si>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</si>
  <si>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</si>
  <si>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</si>
  <si>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</si>
  <si>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</si>
  <si>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</si>
  <si>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</si>
  <si>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</si>
  <si>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</si>
  <si>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</si>
  <si>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</si>
  <si>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</si>
  <si>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</si>
  <si>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</si>
  <si>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</si>
  <si>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</si>
  <si>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</si>
  <si>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</si>
  <si>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</si>
  <si>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</si>
  <si>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</si>
  <si>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</si>
  <si>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</si>
  <si>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</si>
  <si>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</si>
  <si>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</si>
  <si>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</si>
  <si>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</si>
  <si>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</si>
  <si>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</si>
  <si>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</si>
  <si>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</si>
  <si>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</si>
  <si>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</si>
  <si>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</si>
  <si>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</si>
  <si>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</si>
  <si>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</si>
  <si>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</si>
  <si>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</si>
  <si>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</si>
  <si>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</si>
  <si>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</si>
  <si>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</si>
  <si>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</si>
  <si>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</si>
  <si>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</si>
  <si>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</si>
  <si>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</si>
  <si>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</si>
  <si>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</si>
  <si>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</si>
  <si>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</si>
  <si>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</si>
  <si>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</si>
  <si>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</si>
  <si>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</si>
  <si>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</si>
  <si>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</si>
  <si>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</si>
  <si>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</si>
  <si>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</si>
  <si>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</si>
  <si>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</si>
  <si>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</si>
  <si>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</si>
  <si>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</si>
  <si>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</si>
  <si>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</si>
  <si>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</si>
  <si>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</si>
  <si>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</si>
  <si>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</si>
  <si>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</si>
  <si>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</si>
  <si>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</si>
  <si>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</si>
  <si>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</si>
  <si>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</si>
  <si>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</si>
  <si>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</si>
  <si>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</si>
  <si>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</si>
  <si>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</si>
  <si>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</si>
  <si>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</si>
  <si>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</si>
  <si>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</si>
  <si>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</si>
  <si>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</si>
  <si>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</si>
  <si>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</si>
  <si>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</si>
  <si>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</si>
  <si>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</si>
  <si>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</si>
  <si>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</si>
  <si>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</si>
  <si>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</si>
  <si>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</si>
  <si>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</si>
  <si>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</si>
  <si>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</si>
  <si>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</si>
  <si>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</si>
  <si>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</si>
  <si>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</si>
  <si>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</si>
  <si>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</si>
  <si>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</si>
  <si>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</si>
  <si>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</si>
  <si>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</si>
  <si>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</si>
  <si>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</si>
  <si>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</si>
  <si>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</si>
  <si>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</si>
  <si>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</si>
  <si>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</si>
  <si>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</si>
  <si>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</si>
  <si>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</si>
  <si>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</si>
  <si>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</si>
  <si>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</si>
  <si>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</si>
  <si>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</si>
  <si>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</si>
  <si>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</si>
  <si>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</si>
  <si>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</si>
  <si>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</si>
  <si>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</si>
  <si>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</si>
  <si>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</si>
  <si>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</si>
  <si>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</si>
  <si>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</si>
  <si>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</si>
  <si>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</si>
  <si>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</si>
  <si>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</si>
  <si>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</si>
  <si>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</si>
  <si>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</si>
  <si>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</si>
  <si>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</si>
  <si>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</si>
  <si>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</si>
  <si>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</si>
  <si>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</si>
  <si>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</si>
  <si>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</si>
  <si>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</si>
  <si>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</si>
  <si>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</si>
  <si>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</si>
  <si>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</si>
  <si>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</si>
  <si>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</si>
  <si>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</si>
  <si>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</si>
  <si>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</si>
  <si>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</si>
  <si>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</si>
  <si>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</si>
  <si>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</si>
  <si>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</si>
  <si>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</si>
  <si>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</si>
  <si>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</si>
  <si>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</si>
  <si>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</si>
  <si>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</si>
  <si>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</si>
  <si>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</si>
  <si>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</si>
  <si>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</si>
  <si>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</si>
  <si>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</si>
  <si>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</si>
  <si>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</si>
  <si>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</si>
  <si>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</si>
  <si>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</si>
  <si>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</si>
  <si>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</si>
  <si>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</si>
  <si>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</si>
  <si>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</si>
  <si>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</si>
  <si>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</si>
  <si>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</si>
  <si>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</si>
  <si>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</si>
  <si>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</si>
  <si>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</si>
  <si>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</si>
  <si>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</si>
  <si>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</si>
  <si>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</si>
  <si>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</si>
  <si>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</si>
  <si>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</si>
  <si>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</si>
  <si>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</si>
  <si>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</si>
  <si>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</si>
  <si>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</si>
  <si>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</si>
  <si>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</si>
  <si>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</si>
  <si>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</si>
  <si>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</si>
  <si>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</si>
  <si>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</si>
  <si>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</si>
  <si>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</si>
  <si>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</si>
  <si>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</si>
  <si>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</si>
  <si>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</si>
  <si>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</si>
  <si>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</si>
  <si>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</si>
  <si>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</si>
  <si>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</si>
  <si>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</si>
  <si>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</si>
  <si>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</si>
  <si>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</si>
  <si>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</si>
  <si>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</si>
  <si>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</si>
  <si>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</si>
  <si>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</si>
  <si>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</si>
  <si>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</si>
  <si>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</si>
  <si>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</si>
  <si>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</si>
  <si>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</si>
  <si>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</si>
  <si>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</si>
  <si>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</si>
  <si>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</si>
  <si>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</si>
  <si>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</si>
  <si>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</si>
  <si>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</si>
  <si>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</si>
  <si>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</si>
  <si>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</si>
  <si>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</si>
  <si>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</si>
  <si>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</si>
  <si>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</si>
  <si>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</si>
  <si>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</si>
  <si>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</si>
  <si>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</si>
  <si>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</si>
  <si>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</si>
  <si>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</si>
  <si>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</si>
  <si>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</si>
  <si>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</si>
  <si>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</si>
  <si>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</si>
  <si>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</si>
  <si>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</si>
  <si>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</si>
  <si>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</si>
  <si>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</si>
  <si>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</si>
  <si>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</si>
  <si>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</si>
  <si>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</si>
  <si>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</si>
  <si>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</si>
  <si>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</si>
  <si>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</si>
  <si>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</si>
  <si>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</si>
  <si>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</si>
  <si>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</si>
  <si>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</si>
  <si>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</si>
  <si>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</si>
  <si>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</si>
  <si>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</si>
  <si>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</si>
  <si>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</si>
  <si>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</si>
  <si>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</si>
  <si>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</si>
  <si>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</si>
  <si>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</si>
  <si>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</si>
  <si>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</si>
  <si>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</si>
  <si>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</si>
  <si>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</si>
  <si>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</si>
  <si>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</si>
  <si>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</si>
  <si>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</si>
  <si>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</si>
  <si>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</si>
  <si>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</si>
  <si>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</si>
  <si>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</si>
  <si>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</si>
  <si>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</si>
  <si>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</si>
  <si>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</si>
  <si>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</si>
  <si>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</si>
  <si>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</si>
  <si>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</si>
  <si>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</si>
  <si>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</si>
  <si>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</si>
  <si>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</si>
  <si>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</si>
  <si>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</si>
  <si>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</si>
  <si>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</si>
  <si>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</si>
  <si>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</si>
  <si>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</si>
  <si>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</si>
  <si>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</si>
  <si>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</si>
  <si>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</si>
  <si>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</si>
  <si>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</si>
  <si>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</si>
  <si>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</si>
  <si>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</si>
  <si>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</si>
  <si>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</si>
  <si>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</si>
  <si>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</si>
  <si>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</si>
  <si>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</si>
  <si>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</si>
  <si>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</si>
  <si>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</si>
  <si>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</si>
  <si>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</si>
  <si>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</si>
  <si>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</si>
  <si>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</si>
  <si>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</si>
  <si>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</si>
  <si>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</si>
  <si>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</si>
  <si>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</si>
  <si>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</si>
  <si>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</si>
  <si>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</si>
  <si>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</si>
  <si>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</si>
  <si>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</si>
  <si>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</si>
  <si>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</si>
  <si>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</si>
  <si>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</si>
  <si>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</si>
  <si>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</si>
  <si>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</si>
  <si>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</si>
  <si>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</si>
  <si>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</si>
  <si>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</si>
  <si>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</si>
  <si>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</si>
  <si>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</si>
  <si>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</si>
  <si>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</si>
  <si>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</si>
  <si>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</si>
  <si>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</si>
  <si>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</si>
  <si>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</si>
  <si>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</si>
  <si>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</si>
  <si>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</si>
  <si>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</si>
  <si>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</si>
  <si>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</si>
  <si>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</si>
  <si>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</si>
  <si>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</si>
  <si>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</si>
  <si>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</si>
  <si>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</si>
  <si>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</si>
  <si>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</si>
  <si>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</si>
  <si>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</si>
  <si>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</si>
  <si>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</si>
  <si>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</si>
  <si>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</si>
  <si>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</si>
  <si>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</si>
  <si>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</si>
  <si>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</si>
  <si>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</si>
  <si>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</si>
  <si>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</si>
  <si>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</si>
  <si>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</si>
  <si>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</si>
  <si>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</si>
  <si>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</si>
  <si>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</si>
  <si>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</si>
  <si>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</si>
  <si>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</si>
  <si>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</si>
  <si>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</si>
  <si>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</si>
  <si>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</si>
  <si>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</si>
  <si>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</si>
  <si>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</si>
  <si>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</si>
  <si>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</si>
  <si>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</si>
  <si>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</si>
  <si>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</si>
  <si>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</si>
  <si>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</si>
  <si>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</si>
  <si>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</si>
  <si>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</si>
  <si>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</si>
  <si>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</si>
  <si>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</si>
  <si>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</si>
  <si>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</si>
  <si>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</si>
  <si>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</si>
  <si>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</si>
  <si>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</si>
  <si>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</si>
  <si>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</si>
  <si>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</si>
  <si>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</si>
  <si>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</si>
  <si>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</si>
  <si>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</si>
  <si>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</si>
  <si>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</si>
  <si>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</si>
  <si>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</si>
  <si>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</si>
  <si>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</si>
  <si>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</si>
  <si>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</si>
  <si>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</si>
  <si>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</si>
  <si>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</si>
  <si>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</si>
  <si>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</si>
  <si>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</si>
  <si>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</si>
  <si>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</si>
  <si>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</si>
  <si>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</si>
  <si>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</si>
  <si>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</si>
  <si>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</si>
  <si>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</si>
  <si>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</si>
  <si>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</si>
  <si>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</si>
  <si>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</si>
  <si>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</si>
  <si>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</si>
  <si>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</si>
  <si>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</si>
  <si>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</si>
  <si>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</si>
  <si>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</si>
  <si>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</si>
  <si>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</si>
  <si>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</si>
  <si>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</si>
  <si>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</si>
  <si>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</si>
  <si>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</si>
  <si>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</si>
  <si>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</si>
  <si>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</si>
  <si>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</si>
  <si>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</si>
  <si>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</si>
  <si>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</si>
  <si>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</si>
  <si>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</si>
  <si>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</si>
  <si>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</si>
  <si>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</si>
  <si>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</si>
  <si>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</si>
  <si>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</si>
  <si>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</si>
  <si>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</si>
  <si>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</si>
  <si>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</si>
  <si>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</si>
  <si>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</si>
  <si>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</si>
  <si>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</si>
  <si>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</si>
  <si>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</si>
  <si>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</si>
  <si>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</si>
  <si>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</si>
  <si>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</si>
  <si>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</si>
  <si>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</si>
  <si>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</si>
  <si>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</si>
  <si>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</si>
  <si>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</si>
  <si>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</si>
  <si>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</si>
  <si>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</si>
  <si>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</si>
  <si>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</si>
  <si>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</si>
  <si>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</si>
  <si>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</si>
  <si>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</si>
  <si>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</si>
  <si>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</si>
  <si>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</si>
  <si>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</si>
  <si>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</si>
  <si>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</si>
  <si>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</si>
  <si>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</si>
  <si>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</si>
  <si>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</si>
  <si>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</si>
  <si>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</si>
  <si>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</si>
  <si>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</si>
  <si>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</si>
  <si>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</si>
  <si>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</si>
  <si>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</si>
  <si>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</si>
  <si>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</si>
  <si>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</si>
  <si>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</si>
  <si>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</si>
  <si>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</si>
  <si>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</si>
  <si>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</si>
  <si>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</si>
  <si>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</si>
  <si>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</si>
  <si>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</si>
  <si>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</si>
  <si>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</si>
  <si>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</si>
  <si>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</si>
  <si>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</si>
  <si>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</si>
  <si>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</si>
  <si>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</si>
  <si>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</si>
  <si>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</si>
  <si>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</si>
  <si>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</si>
  <si>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</si>
  <si>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</si>
  <si>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</si>
  <si>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</si>
  <si>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</si>
  <si>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</si>
  <si>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</si>
  <si>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</si>
  <si>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</si>
  <si>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</si>
  <si>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</si>
  <si>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</si>
  <si>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</si>
  <si>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</si>
  <si>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</si>
  <si>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</si>
  <si>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</si>
  <si>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</si>
  <si>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</si>
  <si>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</si>
  <si>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</si>
  <si>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</si>
  <si>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</si>
  <si>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</si>
  <si>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</si>
  <si>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</si>
  <si>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</si>
  <si>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</si>
  <si>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</si>
  <si>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</si>
  <si>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</si>
  <si>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</si>
  <si>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</si>
  <si>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</si>
  <si>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</si>
  <si>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</si>
  <si>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</si>
  <si>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</si>
  <si>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</si>
  <si>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</si>
  <si>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</si>
  <si>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</si>
  <si>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</si>
  <si>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</si>
  <si>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</si>
  <si>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</si>
  <si>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</si>
  <si>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</si>
  <si>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</si>
  <si>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</si>
  <si>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</si>
  <si>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</si>
  <si>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</si>
  <si>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</si>
  <si>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</si>
  <si>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</si>
  <si>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</si>
  <si>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</si>
  <si>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</si>
  <si>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</si>
  <si>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</si>
  <si>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</si>
  <si>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</si>
  <si>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</si>
  <si>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</si>
  <si>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</si>
  <si>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</si>
  <si>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</si>
  <si>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</si>
  <si>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</si>
  <si>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</si>
  <si>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</si>
  <si>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</si>
  <si>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</si>
  <si>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</si>
  <si>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</si>
  <si>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</si>
  <si>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</si>
  <si>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</si>
  <si>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</si>
  <si>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</si>
  <si>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</si>
  <si>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</si>
  <si>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</si>
  <si>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</si>
  <si>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</si>
  <si>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</si>
  <si>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</si>
  <si>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</si>
  <si>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</si>
  <si>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</si>
  <si>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</si>
  <si>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</si>
  <si>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</si>
  <si>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</si>
  <si>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</si>
  <si>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</si>
  <si>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</si>
  <si>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</si>
  <si>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</si>
  <si>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</si>
  <si>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</si>
  <si>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</si>
  <si>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</si>
  <si>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</si>
  <si>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</si>
  <si>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</si>
  <si>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</si>
  <si>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</si>
  <si>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</si>
  <si>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</si>
  <si>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</si>
  <si>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</si>
  <si>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</si>
  <si>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</si>
  <si>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</si>
  <si>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</si>
  <si>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</si>
  <si>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</si>
  <si>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</si>
  <si>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</si>
  <si>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</si>
  <si>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</si>
  <si>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</si>
  <si>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</si>
  <si>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</si>
  <si>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</si>
  <si>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</si>
  <si>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</si>
  <si>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</si>
  <si>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</si>
  <si>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</si>
  <si>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</si>
  <si>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</si>
  <si>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</si>
  <si>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</si>
  <si>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</si>
  <si>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</si>
  <si>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</si>
  <si>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</si>
  <si>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</si>
  <si>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</si>
  <si>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</si>
  <si>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</si>
  <si>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</si>
  <si>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</si>
  <si>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</si>
  <si>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</si>
  <si>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</si>
  <si>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</si>
  <si>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</si>
  <si>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</si>
  <si>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</si>
  <si>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</si>
  <si>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</si>
  <si>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</si>
  <si>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</si>
  <si>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</si>
  <si>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</si>
  <si>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</si>
  <si>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</si>
  <si>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</si>
  <si>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</si>
  <si>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</si>
  <si>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</si>
  <si>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</si>
  <si>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</si>
  <si>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</si>
  <si>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</si>
  <si>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</si>
  <si>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</si>
  <si>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</si>
  <si>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</si>
  <si>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</si>
  <si>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</si>
  <si>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</si>
  <si>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</si>
  <si>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</si>
  <si>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</si>
  <si>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</si>
  <si>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</si>
  <si>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</si>
  <si>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</si>
  <si>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</si>
  <si>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</si>
  <si>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</si>
  <si>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</si>
  <si>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</si>
  <si>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</si>
  <si>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</si>
  <si>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</si>
  <si>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</si>
  <si>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</si>
  <si>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</si>
  <si>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</si>
  <si>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</si>
  <si>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</si>
  <si>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</si>
  <si>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</si>
  <si>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</si>
  <si>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</si>
  <si>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</si>
  <si>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</si>
  <si>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</si>
  <si>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</si>
  <si>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</si>
  <si>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</si>
  <si>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</si>
  <si>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</si>
  <si>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</si>
  <si>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</si>
  <si>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</si>
  <si>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</si>
  <si>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</si>
  <si>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</si>
  <si>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</si>
  <si>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</si>
  <si>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</si>
  <si>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</si>
  <si>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</si>
  <si>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</si>
  <si>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</si>
  <si>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</si>
  <si>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</si>
  <si>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</si>
  <si>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</si>
  <si>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</si>
  <si>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</si>
  <si>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</si>
  <si>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</si>
  <si>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</si>
  <si>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</si>
  <si>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</si>
  <si>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</si>
  <si>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</si>
  <si>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</si>
  <si>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</si>
  <si>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</si>
  <si>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</si>
  <si>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</si>
  <si>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</si>
  <si>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</si>
  <si>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</si>
  <si>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</si>
  <si>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</si>
  <si>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</si>
  <si>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</si>
  <si>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</si>
  <si>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</si>
  <si>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</si>
  <si>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</si>
  <si>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</si>
  <si>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</si>
  <si>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</si>
  <si>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</si>
  <si>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</si>
  <si>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</si>
  <si>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</si>
  <si>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</si>
  <si>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</si>
  <si>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</si>
  <si>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</si>
  <si>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</si>
  <si>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</si>
  <si>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</si>
  <si>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</si>
  <si>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</si>
  <si>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</si>
  <si>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</si>
  <si>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</si>
  <si>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</si>
  <si>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</si>
  <si>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</si>
  <si>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</si>
  <si>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</si>
  <si>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</si>
  <si>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</si>
  <si>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</si>
  <si>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</si>
  <si>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</si>
  <si>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</si>
  <si>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</si>
  <si>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</si>
  <si>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</si>
  <si>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</si>
  <si>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</si>
  <si>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</si>
  <si>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</si>
  <si>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</si>
  <si>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</si>
  <si>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</si>
  <si>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</si>
  <si>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</si>
  <si>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</si>
  <si>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</si>
  <si>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</si>
  <si>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</si>
  <si>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</si>
  <si>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</si>
  <si>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</si>
  <si>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</si>
  <si>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</si>
  <si>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</si>
  <si>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</si>
  <si>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</si>
  <si>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</si>
  <si>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</si>
  <si>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</si>
  <si>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</si>
  <si>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</si>
  <si>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</si>
  <si>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</si>
  <si>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</si>
  <si>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</si>
  <si>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</si>
  <si>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</si>
  <si>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</si>
  <si>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</si>
  <si>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</si>
  <si>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</si>
  <si>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</si>
  <si>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</si>
  <si>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</si>
  <si>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</si>
  <si>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</si>
  <si>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</si>
  <si>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</si>
  <si>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</si>
  <si>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</si>
  <si>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</si>
  <si>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</si>
  <si>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</si>
  <si>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</si>
  <si>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</si>
  <si>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</si>
  <si>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</si>
  <si>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</si>
  <si>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</si>
  <si>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</si>
  <si>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</si>
  <si>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</si>
  <si>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</si>
  <si>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</si>
  <si>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</si>
  <si>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</si>
  <si>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</si>
  <si>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</si>
  <si>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</si>
  <si>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</si>
  <si>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</si>
  <si>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</si>
  <si>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</si>
  <si>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</si>
  <si>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</si>
  <si>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</si>
  <si>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</si>
  <si>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</si>
  <si>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</si>
  <si>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</si>
  <si>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</si>
  <si>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</si>
  <si>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</si>
  <si>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</si>
  <si>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</si>
  <si>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</si>
  <si>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</si>
  <si>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</si>
  <si>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</si>
  <si>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</si>
  <si>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</si>
  <si>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</si>
  <si>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</si>
  <si>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</si>
  <si>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</si>
  <si>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</si>
  <si>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</si>
  <si>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</si>
  <si>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</si>
  <si>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</si>
  <si>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</si>
  <si>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</si>
  <si>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</si>
  <si>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</si>
  <si>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</si>
  <si>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</si>
  <si>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</si>
  <si>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</si>
  <si>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</si>
  <si>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</si>
  <si>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</si>
  <si>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</si>
  <si>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</si>
  <si>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</si>
  <si>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</si>
  <si>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</si>
  <si>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</si>
  <si>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</si>
  <si>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</si>
  <si>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</si>
  <si>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</si>
  <si>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</si>
  <si>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</si>
  <si>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</si>
  <si>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</si>
  <si>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</si>
  <si>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</si>
  <si>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</si>
  <si>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</si>
  <si>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</si>
  <si>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</si>
  <si>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</si>
  <si>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</si>
  <si>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</si>
  <si>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</si>
  <si>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</si>
  <si>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</si>
  <si>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</si>
  <si>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</si>
  <si>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</si>
  <si>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</si>
  <si>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</si>
  <si>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</si>
  <si>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</si>
  <si>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</si>
  <si>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</si>
  <si>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</si>
  <si>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</si>
  <si>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</si>
  <si>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</si>
  <si>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</si>
  <si>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</si>
  <si>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</si>
  <si>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</si>
  <si>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</si>
  <si>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</si>
  <si>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</si>
  <si>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</si>
  <si>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</si>
  <si>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</si>
  <si>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</si>
  <si>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</si>
  <si>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</si>
  <si>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</si>
  <si>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</si>
  <si>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</si>
  <si>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</si>
  <si>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</si>
  <si>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</si>
  <si>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</si>
  <si>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</si>
  <si>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</si>
  <si>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</si>
  <si>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</si>
  <si>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</si>
  <si>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</si>
  <si>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</si>
  <si>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</si>
  <si>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</si>
  <si>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</si>
  <si>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</si>
  <si>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</si>
  <si>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</si>
  <si>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</si>
  <si>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</si>
  <si>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</si>
  <si>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</si>
  <si>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</si>
  <si>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</si>
  <si>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</si>
  <si>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</si>
  <si>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</si>
  <si>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</si>
  <si>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</si>
  <si>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</si>
  <si>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</si>
  <si>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</si>
  <si>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</si>
  <si>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</si>
  <si>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</si>
  <si>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</si>
  <si>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</si>
  <si>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</si>
  <si>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</si>
  <si>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</si>
  <si>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</si>
  <si>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</si>
  <si>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</si>
  <si>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</si>
  <si>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</si>
  <si>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</si>
  <si>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</si>
  <si>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</si>
  <si>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</si>
  <si>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</si>
  <si>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</si>
  <si>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</si>
  <si>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</si>
  <si>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</si>
  <si>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</si>
  <si>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</si>
  <si>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</si>
  <si>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</si>
  <si>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</si>
  <si>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</si>
  <si>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</si>
  <si>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</si>
  <si>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</si>
  <si>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</si>
  <si>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</si>
  <si>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</si>
  <si>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</si>
  <si>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</si>
  <si>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</si>
  <si>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</si>
  <si>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</si>
  <si>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</si>
  <si>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</si>
  <si>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</si>
  <si>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</si>
  <si>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</si>
  <si>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</si>
  <si>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</si>
  <si>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</si>
  <si>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</si>
  <si>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</si>
  <si>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</si>
  <si>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</si>
  <si>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</si>
  <si>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</si>
  <si>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</si>
  <si>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</si>
  <si>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</si>
  <si>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</si>
  <si>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</si>
  <si>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</si>
  <si>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</si>
  <si>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</si>
  <si>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</si>
  <si>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</si>
  <si>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</si>
  <si>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</si>
  <si>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</si>
  <si>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</si>
  <si>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</si>
  <si>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</si>
  <si>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</si>
  <si>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</si>
  <si>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</si>
  <si>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</si>
  <si>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</si>
  <si>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</si>
  <si>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</si>
  <si>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</si>
  <si>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</si>
  <si>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</si>
  <si>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</si>
  <si>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</si>
  <si>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</si>
  <si>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</si>
  <si>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</si>
  <si>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</si>
  <si>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</si>
  <si>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</si>
  <si>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</si>
  <si>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</si>
  <si>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</si>
  <si>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</si>
  <si>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</si>
  <si>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</si>
  <si>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</si>
  <si>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</si>
  <si>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</si>
  <si>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</si>
  <si>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</si>
  <si>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</si>
  <si>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</si>
  <si>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</si>
  <si>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</si>
  <si>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</si>
  <si>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</si>
  <si>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</si>
  <si>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</si>
  <si>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</si>
  <si>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</si>
  <si>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</si>
  <si>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</si>
  <si>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</si>
  <si>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</si>
  <si>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</si>
  <si>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</si>
  <si>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</si>
  <si>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</si>
  <si>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</si>
  <si>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</si>
  <si>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</si>
  <si>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</si>
  <si>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</si>
  <si>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</si>
  <si>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</si>
  <si>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</si>
  <si>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</si>
  <si>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</si>
  <si>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</si>
  <si>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</si>
  <si>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</si>
  <si>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</si>
  <si>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</si>
  <si>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</si>
  <si>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</si>
  <si>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</si>
  <si>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</si>
  <si>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</si>
  <si>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</si>
  <si>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</si>
  <si>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</si>
  <si>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</si>
  <si>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</si>
  <si>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</si>
  <si>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</si>
  <si>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</si>
  <si>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</si>
  <si>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</si>
  <si>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</si>
  <si>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</si>
  <si>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</si>
  <si>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</si>
  <si>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</si>
  <si>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</si>
  <si>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</si>
  <si>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</si>
  <si>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</si>
  <si>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</si>
  <si>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</si>
  <si>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</si>
  <si>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</si>
  <si>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</si>
  <si>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</si>
  <si>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</si>
  <si>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</si>
  <si>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</si>
  <si>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</si>
  <si>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</si>
  <si>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</si>
  <si>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</si>
  <si>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</si>
  <si>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</si>
  <si>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</si>
  <si>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</si>
  <si>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</si>
  <si>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</si>
  <si>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</si>
  <si>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</si>
  <si>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</si>
  <si>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</si>
  <si>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</si>
  <si>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</si>
  <si>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</si>
  <si>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</si>
  <si>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</si>
  <si>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</si>
  <si>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</si>
  <si>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</si>
  <si>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</si>
  <si>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</si>
  <si>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</si>
  <si>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</si>
  <si>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</si>
  <si>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</si>
  <si>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</si>
  <si>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</si>
  <si>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</si>
  <si>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</si>
  <si>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</si>
  <si>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</si>
  <si>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</si>
  <si>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</si>
  <si>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</si>
  <si>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</si>
  <si>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</si>
  <si>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</si>
  <si>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</si>
  <si>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</si>
  <si>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</si>
  <si>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</si>
  <si>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</si>
  <si>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</si>
  <si>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</si>
  <si>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</si>
  <si>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</si>
  <si>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</si>
  <si>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</si>
  <si>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</si>
  <si>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</si>
  <si>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</si>
  <si>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</si>
  <si>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</si>
  <si>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</si>
  <si>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</si>
  <si>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</si>
  <si>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</si>
  <si>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</si>
  <si>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</si>
  <si>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</si>
  <si>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</si>
  <si>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</si>
  <si>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</si>
  <si>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</si>
  <si>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</si>
  <si>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</si>
  <si>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</si>
  <si>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</si>
  <si>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</si>
  <si>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</si>
  <si>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</si>
  <si>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</si>
  <si>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</si>
  <si>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</si>
  <si>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</si>
  <si>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</si>
  <si>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</si>
  <si>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</si>
  <si>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</si>
  <si>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</si>
  <si>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</si>
  <si>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</si>
  <si>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</si>
  <si>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</si>
  <si>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</si>
  <si>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</si>
  <si>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</si>
  <si>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</si>
  <si>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</si>
  <si>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</si>
  <si>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</si>
  <si>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</si>
  <si>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</si>
  <si>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</si>
  <si>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</si>
  <si>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</si>
  <si>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</si>
  <si>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</si>
  <si>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</si>
  <si>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</si>
  <si>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</si>
  <si>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</si>
  <si>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</si>
  <si>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</si>
  <si>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</si>
  <si>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</si>
  <si>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</si>
  <si>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</si>
  <si>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</si>
  <si>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</si>
  <si>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</si>
  <si>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</si>
  <si>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</si>
  <si>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</si>
  <si>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</si>
  <si>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</si>
  <si>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</si>
  <si>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</si>
  <si>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</si>
  <si>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</si>
  <si>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</si>
  <si>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</si>
  <si>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</si>
  <si>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</si>
  <si>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</si>
  <si>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</si>
  <si>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</si>
  <si>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</si>
  <si>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</si>
  <si>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Ербол Алимхан</t>
  </si>
  <si>
    <t>Ержанова Айбибі</t>
  </si>
  <si>
    <t>Даурен Аяна</t>
  </si>
  <si>
    <t>Бисенова Әсел</t>
  </si>
  <si>
    <t>Нұрдаулет  Гүлназ</t>
  </si>
  <si>
    <t>Бисен Айзере</t>
  </si>
  <si>
    <t>Жилкибаева Анель</t>
  </si>
  <si>
    <t>Аймұратова Анар</t>
  </si>
  <si>
    <t>Сейтжан Алинұр</t>
  </si>
  <si>
    <t>Кеңесов Мирас</t>
  </si>
  <si>
    <t>Сыдық Нияз</t>
  </si>
  <si>
    <t>Жұмабекова Аяулым</t>
  </si>
  <si>
    <t>Серікұлы Мансур</t>
  </si>
  <si>
    <t>Қайратұлы Алихан</t>
  </si>
  <si>
    <t>Болат Диас</t>
  </si>
  <si>
    <t>Серғазы Рамазан</t>
  </si>
  <si>
    <t>Батырхан Әмина</t>
  </si>
  <si>
    <t>Жеңісұлы Ибраһим</t>
  </si>
  <si>
    <t>Тағыберген Төрехан</t>
  </si>
  <si>
    <t>Данабек Сұлтан –Әлі</t>
  </si>
  <si>
    <t>Ерғазина Айлин</t>
  </si>
  <si>
    <t>Медет Муслим</t>
  </si>
  <si>
    <t>Талап Алинур</t>
  </si>
  <si>
    <t>Алдоңғар Ерасыл</t>
  </si>
  <si>
    <t>Еркінбек Бекарыс</t>
  </si>
  <si>
    <t>Нұрлан Рамазан</t>
  </si>
  <si>
    <t xml:space="preserve">                                  Оқу жылы: _____2023______                              Топ: _________Балапан____                Өткізу кезеңі:__________Қырқүйек______           Өткізу 1-10мерзімі:______________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</si>
</sst>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1832361452559E-2"/>
          <c:y val="2.9587974230493915E-2"/>
          <c:w val="0.81393585982747629"/>
          <c:h val="0.837171462658076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'кіші топ '!$D$45:$D$64</c:f>
              <c:numCache>
                <c:formatCode>0.0</c:formatCode>
                <c:ptCount val="20"/>
                <c:pt idx="0">
                  <c:v>0</c:v>
                </c:pt>
                <c:pt idx="1">
                  <c:v>34.615384615384613</c:v>
                </c:pt>
                <c:pt idx="2">
                  <c:v>65.384615384615387</c:v>
                </c:pt>
                <c:pt idx="4">
                  <c:v>0</c:v>
                </c:pt>
                <c:pt idx="5">
                  <c:v>38.942307692307693</c:v>
                </c:pt>
                <c:pt idx="6">
                  <c:v>61.057692307692307</c:v>
                </c:pt>
                <c:pt idx="8">
                  <c:v>0</c:v>
                </c:pt>
                <c:pt idx="9">
                  <c:v>37.5</c:v>
                </c:pt>
                <c:pt idx="10">
                  <c:v>62.5</c:v>
                </c:pt>
                <c:pt idx="12">
                  <c:v>0</c:v>
                </c:pt>
                <c:pt idx="13" formatCode="0">
                  <c:v>40.961538461538467</c:v>
                </c:pt>
                <c:pt idx="14" formatCode="0">
                  <c:v>59.038461538461533</c:v>
                </c:pt>
                <c:pt idx="16">
                  <c:v>0</c:v>
                </c:pt>
                <c:pt idx="17" formatCode="0">
                  <c:v>29.807692307692307</c:v>
                </c:pt>
                <c:pt idx="18" formatCode="0">
                  <c:v>70.192307692307679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935808"/>
        <c:axId val="150941696"/>
      </c:barChart>
      <c:catAx>
        <c:axId val="150935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50941696"/>
        <c:crosses val="autoZero"/>
        <c:auto val="1"/>
        <c:lblAlgn val="ctr"/>
        <c:lblOffset val="100"/>
        <c:noMultiLvlLbl val="0"/>
      </c:catAx>
      <c:valAx>
        <c:axId val="1509416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50935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"Балапан"</a:t>
            </a:r>
            <a:r>
              <a:rPr lang="ru-RU" baseline="0"/>
              <a:t> ортаңғы тобы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'ортаңғы топ'!$D$44:$D$63</c:f>
              <c:numCache>
                <c:formatCode>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General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General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CA-48AF-8F3A-826FC1AE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984192"/>
        <c:axId val="150986112"/>
        <c:axId val="0"/>
      </c:bar3DChart>
      <c:catAx>
        <c:axId val="150984192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986112"/>
        <c:crosses val="autoZero"/>
        <c:auto val="1"/>
        <c:lblAlgn val="ctr"/>
        <c:lblOffset val="100"/>
        <c:noMultiLvlLbl val="0"/>
      </c:catAx>
      <c:valAx>
        <c:axId val="15098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98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44</xdr:row>
      <xdr:rowOff>76200</xdr:rowOff>
    </xdr:from>
    <xdr:to>
      <xdr:col>17</xdr:col>
      <xdr:colOff>381000</xdr:colOff>
      <xdr:row>63</xdr:row>
      <xdr:rowOff>152399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45</xdr:row>
      <xdr:rowOff>100012</xdr:rowOff>
    </xdr:from>
    <xdr:to>
      <xdr:col>17</xdr:col>
      <xdr:colOff>590550</xdr:colOff>
      <xdr:row>63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3A38D895-186C-99A3-30EE-8275AC9C6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8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0" t="s">
        <v>837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2" t="s">
        <v>2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44" t="s">
        <v>88</v>
      </c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4" t="s">
        <v>115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2" t="s">
        <v>115</v>
      </c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42" t="s">
        <v>138</v>
      </c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</row>
    <row r="5" spans="1:254" ht="1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 t="s">
        <v>89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55" t="s">
        <v>116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 t="s">
        <v>117</v>
      </c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43" t="s">
        <v>139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spans="1:254" ht="10.15" hidden="1" customHeight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0"/>
      <c r="B11" s="50"/>
      <c r="C11" s="53" t="s">
        <v>848</v>
      </c>
      <c r="D11" s="53"/>
      <c r="E11" s="53"/>
      <c r="F11" s="53"/>
      <c r="G11" s="53"/>
      <c r="H11" s="53"/>
      <c r="I11" s="53"/>
      <c r="J11" s="53"/>
      <c r="K11" s="53"/>
      <c r="L11" s="53" t="s">
        <v>851</v>
      </c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 t="s">
        <v>848</v>
      </c>
      <c r="Y11" s="53"/>
      <c r="Z11" s="53"/>
      <c r="AA11" s="53"/>
      <c r="AB11" s="53"/>
      <c r="AC11" s="53"/>
      <c r="AD11" s="53"/>
      <c r="AE11" s="53"/>
      <c r="AF11" s="53"/>
      <c r="AG11" s="53" t="s">
        <v>851</v>
      </c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4" t="s">
        <v>848</v>
      </c>
      <c r="AT11" s="54"/>
      <c r="AU11" s="54"/>
      <c r="AV11" s="54"/>
      <c r="AW11" s="54"/>
      <c r="AX11" s="54"/>
      <c r="AY11" s="54" t="s">
        <v>851</v>
      </c>
      <c r="AZ11" s="54"/>
      <c r="BA11" s="54"/>
      <c r="BB11" s="54"/>
      <c r="BC11" s="54"/>
      <c r="BD11" s="54"/>
      <c r="BE11" s="54"/>
      <c r="BF11" s="54"/>
      <c r="BG11" s="54"/>
      <c r="BH11" s="54" t="s">
        <v>848</v>
      </c>
      <c r="BI11" s="54"/>
      <c r="BJ11" s="54"/>
      <c r="BK11" s="54"/>
      <c r="BL11" s="54"/>
      <c r="BM11" s="54"/>
      <c r="BN11" s="54" t="s">
        <v>851</v>
      </c>
      <c r="BO11" s="54"/>
      <c r="BP11" s="54"/>
      <c r="BQ11" s="54"/>
      <c r="BR11" s="54"/>
      <c r="BS11" s="54"/>
      <c r="BT11" s="54"/>
      <c r="BU11" s="54"/>
      <c r="BV11" s="54"/>
      <c r="BW11" s="54" t="s">
        <v>848</v>
      </c>
      <c r="BX11" s="54"/>
      <c r="BY11" s="54"/>
      <c r="BZ11" s="54"/>
      <c r="CA11" s="54"/>
      <c r="CB11" s="54"/>
      <c r="CC11" s="54" t="s">
        <v>851</v>
      </c>
      <c r="CD11" s="54"/>
      <c r="CE11" s="54"/>
      <c r="CF11" s="54"/>
      <c r="CG11" s="54"/>
      <c r="CH11" s="54"/>
      <c r="CI11" s="54" t="s">
        <v>848</v>
      </c>
      <c r="CJ11" s="54"/>
      <c r="CK11" s="54"/>
      <c r="CL11" s="54"/>
      <c r="CM11" s="54"/>
      <c r="CN11" s="54"/>
      <c r="CO11" s="54"/>
      <c r="CP11" s="54"/>
      <c r="CQ11" s="54"/>
      <c r="CR11" s="54" t="s">
        <v>851</v>
      </c>
      <c r="CS11" s="54"/>
      <c r="CT11" s="54"/>
      <c r="CU11" s="54"/>
      <c r="CV11" s="54"/>
      <c r="CW11" s="54"/>
      <c r="CX11" s="54"/>
      <c r="CY11" s="54"/>
      <c r="CZ11" s="54"/>
      <c r="DA11" s="54" t="s">
        <v>848</v>
      </c>
      <c r="DB11" s="54"/>
      <c r="DC11" s="54"/>
      <c r="DD11" s="54"/>
      <c r="DE11" s="54"/>
      <c r="DF11" s="54"/>
      <c r="DG11" s="54" t="s">
        <v>851</v>
      </c>
      <c r="DH11" s="54"/>
      <c r="DI11" s="54"/>
      <c r="DJ11" s="54"/>
      <c r="DK11" s="54"/>
      <c r="DL11" s="54"/>
      <c r="DM11" s="54"/>
      <c r="DN11" s="54"/>
      <c r="DO11" s="54"/>
    </row>
    <row r="12" spans="1:254" ht="15.6" customHeight="1" x14ac:dyDescent="0.25">
      <c r="A12" s="50"/>
      <c r="B12" s="50"/>
      <c r="C12" s="45" t="s">
        <v>22</v>
      </c>
      <c r="D12" s="45" t="s">
        <v>5</v>
      </c>
      <c r="E12" s="45" t="s">
        <v>6</v>
      </c>
      <c r="F12" s="45" t="s">
        <v>26</v>
      </c>
      <c r="G12" s="45" t="s">
        <v>7</v>
      </c>
      <c r="H12" s="45" t="s">
        <v>8</v>
      </c>
      <c r="I12" s="45" t="s">
        <v>23</v>
      </c>
      <c r="J12" s="45" t="s">
        <v>9</v>
      </c>
      <c r="K12" s="45" t="s">
        <v>10</v>
      </c>
      <c r="L12" s="45" t="s">
        <v>28</v>
      </c>
      <c r="M12" s="45" t="s">
        <v>6</v>
      </c>
      <c r="N12" s="45" t="s">
        <v>12</v>
      </c>
      <c r="O12" s="45" t="s">
        <v>24</v>
      </c>
      <c r="P12" s="45" t="s">
        <v>10</v>
      </c>
      <c r="Q12" s="45" t="s">
        <v>13</v>
      </c>
      <c r="R12" s="45" t="s">
        <v>25</v>
      </c>
      <c r="S12" s="45" t="s">
        <v>12</v>
      </c>
      <c r="T12" s="45" t="s">
        <v>7</v>
      </c>
      <c r="U12" s="45" t="s">
        <v>36</v>
      </c>
      <c r="V12" s="45" t="s">
        <v>14</v>
      </c>
      <c r="W12" s="45" t="s">
        <v>9</v>
      </c>
      <c r="X12" s="45" t="s">
        <v>44</v>
      </c>
      <c r="Y12" s="45"/>
      <c r="Z12" s="45"/>
      <c r="AA12" s="45" t="s">
        <v>45</v>
      </c>
      <c r="AB12" s="45"/>
      <c r="AC12" s="45"/>
      <c r="AD12" s="45" t="s">
        <v>46</v>
      </c>
      <c r="AE12" s="45"/>
      <c r="AF12" s="45"/>
      <c r="AG12" s="45" t="s">
        <v>47</v>
      </c>
      <c r="AH12" s="45"/>
      <c r="AI12" s="45"/>
      <c r="AJ12" s="45" t="s">
        <v>48</v>
      </c>
      <c r="AK12" s="45"/>
      <c r="AL12" s="45"/>
      <c r="AM12" s="45" t="s">
        <v>49</v>
      </c>
      <c r="AN12" s="45"/>
      <c r="AO12" s="45"/>
      <c r="AP12" s="43" t="s">
        <v>50</v>
      </c>
      <c r="AQ12" s="43"/>
      <c r="AR12" s="43"/>
      <c r="AS12" s="45" t="s">
        <v>51</v>
      </c>
      <c r="AT12" s="45"/>
      <c r="AU12" s="45"/>
      <c r="AV12" s="45" t="s">
        <v>52</v>
      </c>
      <c r="AW12" s="45"/>
      <c r="AX12" s="45"/>
      <c r="AY12" s="45" t="s">
        <v>53</v>
      </c>
      <c r="AZ12" s="45"/>
      <c r="BA12" s="45"/>
      <c r="BB12" s="45" t="s">
        <v>54</v>
      </c>
      <c r="BC12" s="45"/>
      <c r="BD12" s="45"/>
      <c r="BE12" s="45" t="s">
        <v>55</v>
      </c>
      <c r="BF12" s="45"/>
      <c r="BG12" s="45"/>
      <c r="BH12" s="43" t="s">
        <v>90</v>
      </c>
      <c r="BI12" s="43"/>
      <c r="BJ12" s="43"/>
      <c r="BK12" s="43" t="s">
        <v>91</v>
      </c>
      <c r="BL12" s="43"/>
      <c r="BM12" s="43"/>
      <c r="BN12" s="43" t="s">
        <v>92</v>
      </c>
      <c r="BO12" s="43"/>
      <c r="BP12" s="43"/>
      <c r="BQ12" s="43" t="s">
        <v>93</v>
      </c>
      <c r="BR12" s="43"/>
      <c r="BS12" s="43"/>
      <c r="BT12" s="43" t="s">
        <v>94</v>
      </c>
      <c r="BU12" s="43"/>
      <c r="BV12" s="43"/>
      <c r="BW12" s="43" t="s">
        <v>105</v>
      </c>
      <c r="BX12" s="43"/>
      <c r="BY12" s="43"/>
      <c r="BZ12" s="43" t="s">
        <v>106</v>
      </c>
      <c r="CA12" s="43"/>
      <c r="CB12" s="43"/>
      <c r="CC12" s="43" t="s">
        <v>107</v>
      </c>
      <c r="CD12" s="43"/>
      <c r="CE12" s="43"/>
      <c r="CF12" s="43" t="s">
        <v>108</v>
      </c>
      <c r="CG12" s="43"/>
      <c r="CH12" s="43"/>
      <c r="CI12" s="43" t="s">
        <v>109</v>
      </c>
      <c r="CJ12" s="43"/>
      <c r="CK12" s="43"/>
      <c r="CL12" s="43" t="s">
        <v>110</v>
      </c>
      <c r="CM12" s="43"/>
      <c r="CN12" s="43"/>
      <c r="CO12" s="43" t="s">
        <v>111</v>
      </c>
      <c r="CP12" s="43"/>
      <c r="CQ12" s="43"/>
      <c r="CR12" s="43" t="s">
        <v>112</v>
      </c>
      <c r="CS12" s="43"/>
      <c r="CT12" s="43"/>
      <c r="CU12" s="43" t="s">
        <v>113</v>
      </c>
      <c r="CV12" s="43"/>
      <c r="CW12" s="43"/>
      <c r="CX12" s="43" t="s">
        <v>114</v>
      </c>
      <c r="CY12" s="43"/>
      <c r="CZ12" s="43"/>
      <c r="DA12" s="43" t="s">
        <v>140</v>
      </c>
      <c r="DB12" s="43"/>
      <c r="DC12" s="43"/>
      <c r="DD12" s="43" t="s">
        <v>141</v>
      </c>
      <c r="DE12" s="43"/>
      <c r="DF12" s="43"/>
      <c r="DG12" s="43" t="s">
        <v>142</v>
      </c>
      <c r="DH12" s="43"/>
      <c r="DI12" s="43"/>
      <c r="DJ12" s="43" t="s">
        <v>143</v>
      </c>
      <c r="DK12" s="43"/>
      <c r="DL12" s="43"/>
      <c r="DM12" s="43" t="s">
        <v>144</v>
      </c>
      <c r="DN12" s="43"/>
      <c r="DO12" s="43"/>
    </row>
    <row r="13" spans="1:254" ht="60" customHeight="1" x14ac:dyDescent="0.25">
      <c r="A13" s="50"/>
      <c r="B13" s="50"/>
      <c r="C13" s="41" t="s">
        <v>845</v>
      </c>
      <c r="D13" s="41"/>
      <c r="E13" s="41"/>
      <c r="F13" s="41" t="s">
        <v>1340</v>
      </c>
      <c r="G13" s="41"/>
      <c r="H13" s="41"/>
      <c r="I13" s="41" t="s">
        <v>29</v>
      </c>
      <c r="J13" s="41"/>
      <c r="K13" s="41"/>
      <c r="L13" s="41" t="s">
        <v>37</v>
      </c>
      <c r="M13" s="41"/>
      <c r="N13" s="41"/>
      <c r="O13" s="41" t="s">
        <v>39</v>
      </c>
      <c r="P13" s="41"/>
      <c r="Q13" s="41"/>
      <c r="R13" s="41" t="s">
        <v>40</v>
      </c>
      <c r="S13" s="41"/>
      <c r="T13" s="41"/>
      <c r="U13" s="41" t="s">
        <v>43</v>
      </c>
      <c r="V13" s="41"/>
      <c r="W13" s="41"/>
      <c r="X13" s="41" t="s">
        <v>852</v>
      </c>
      <c r="Y13" s="41"/>
      <c r="Z13" s="41"/>
      <c r="AA13" s="41" t="s">
        <v>854</v>
      </c>
      <c r="AB13" s="41"/>
      <c r="AC13" s="41"/>
      <c r="AD13" s="41" t="s">
        <v>856</v>
      </c>
      <c r="AE13" s="41"/>
      <c r="AF13" s="41"/>
      <c r="AG13" s="41" t="s">
        <v>858</v>
      </c>
      <c r="AH13" s="41"/>
      <c r="AI13" s="41"/>
      <c r="AJ13" s="41" t="s">
        <v>860</v>
      </c>
      <c r="AK13" s="41"/>
      <c r="AL13" s="41"/>
      <c r="AM13" s="41" t="s">
        <v>864</v>
      </c>
      <c r="AN13" s="41"/>
      <c r="AO13" s="41"/>
      <c r="AP13" s="41" t="s">
        <v>865</v>
      </c>
      <c r="AQ13" s="41"/>
      <c r="AR13" s="41"/>
      <c r="AS13" s="41" t="s">
        <v>867</v>
      </c>
      <c r="AT13" s="41"/>
      <c r="AU13" s="41"/>
      <c r="AV13" s="41" t="s">
        <v>868</v>
      </c>
      <c r="AW13" s="41"/>
      <c r="AX13" s="41"/>
      <c r="AY13" s="41" t="s">
        <v>871</v>
      </c>
      <c r="AZ13" s="41"/>
      <c r="BA13" s="41"/>
      <c r="BB13" s="41" t="s">
        <v>872</v>
      </c>
      <c r="BC13" s="41"/>
      <c r="BD13" s="41"/>
      <c r="BE13" s="41" t="s">
        <v>875</v>
      </c>
      <c r="BF13" s="41"/>
      <c r="BG13" s="41"/>
      <c r="BH13" s="41" t="s">
        <v>876</v>
      </c>
      <c r="BI13" s="41"/>
      <c r="BJ13" s="41"/>
      <c r="BK13" s="41" t="s">
        <v>880</v>
      </c>
      <c r="BL13" s="41"/>
      <c r="BM13" s="41"/>
      <c r="BN13" s="41" t="s">
        <v>879</v>
      </c>
      <c r="BO13" s="41"/>
      <c r="BP13" s="41"/>
      <c r="BQ13" s="41" t="s">
        <v>881</v>
      </c>
      <c r="BR13" s="41"/>
      <c r="BS13" s="41"/>
      <c r="BT13" s="41" t="s">
        <v>882</v>
      </c>
      <c r="BU13" s="41"/>
      <c r="BV13" s="41"/>
      <c r="BW13" s="41" t="s">
        <v>884</v>
      </c>
      <c r="BX13" s="41"/>
      <c r="BY13" s="41"/>
      <c r="BZ13" s="41" t="s">
        <v>886</v>
      </c>
      <c r="CA13" s="41"/>
      <c r="CB13" s="41"/>
      <c r="CC13" s="41" t="s">
        <v>887</v>
      </c>
      <c r="CD13" s="41"/>
      <c r="CE13" s="41"/>
      <c r="CF13" s="41" t="s">
        <v>888</v>
      </c>
      <c r="CG13" s="41"/>
      <c r="CH13" s="41"/>
      <c r="CI13" s="41" t="s">
        <v>890</v>
      </c>
      <c r="CJ13" s="41"/>
      <c r="CK13" s="41"/>
      <c r="CL13" s="41" t="s">
        <v>126</v>
      </c>
      <c r="CM13" s="41"/>
      <c r="CN13" s="41"/>
      <c r="CO13" s="41" t="s">
        <v>128</v>
      </c>
      <c r="CP13" s="41"/>
      <c r="CQ13" s="41"/>
      <c r="CR13" s="41" t="s">
        <v>891</v>
      </c>
      <c r="CS13" s="41"/>
      <c r="CT13" s="41"/>
      <c r="CU13" s="41" t="s">
        <v>133</v>
      </c>
      <c r="CV13" s="41"/>
      <c r="CW13" s="41"/>
      <c r="CX13" s="41" t="s">
        <v>892</v>
      </c>
      <c r="CY13" s="41"/>
      <c r="CZ13" s="41"/>
      <c r="DA13" s="41" t="s">
        <v>893</v>
      </c>
      <c r="DB13" s="41"/>
      <c r="DC13" s="41"/>
      <c r="DD13" s="41" t="s">
        <v>897</v>
      </c>
      <c r="DE13" s="41"/>
      <c r="DF13" s="41"/>
      <c r="DG13" s="41" t="s">
        <v>899</v>
      </c>
      <c r="DH13" s="41"/>
      <c r="DI13" s="41"/>
      <c r="DJ13" s="41" t="s">
        <v>901</v>
      </c>
      <c r="DK13" s="41"/>
      <c r="DL13" s="41"/>
      <c r="DM13" s="41" t="s">
        <v>903</v>
      </c>
      <c r="DN13" s="41"/>
      <c r="DO13" s="41"/>
    </row>
    <row r="14" spans="1:254" ht="133.5" customHeight="1" x14ac:dyDescent="0.25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254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254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4"/>
      <c r="C26" s="9"/>
      <c r="D26" s="9"/>
      <c r="E26" s="9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4"/>
      <c r="C27" s="9"/>
      <c r="D27" s="9"/>
      <c r="E27" s="9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4"/>
      <c r="C28" s="9"/>
      <c r="D28" s="9"/>
      <c r="E28" s="9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4"/>
      <c r="C29" s="9"/>
      <c r="D29" s="9"/>
      <c r="E29" s="9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4"/>
      <c r="C31" s="9"/>
      <c r="D31" s="9"/>
      <c r="E31" s="9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4"/>
      <c r="C32" s="9"/>
      <c r="D32" s="9"/>
      <c r="E32" s="9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4"/>
      <c r="C33" s="9"/>
      <c r="D33" s="9"/>
      <c r="E33" s="9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4"/>
      <c r="C34" s="9"/>
      <c r="D34" s="9"/>
      <c r="E34" s="9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4"/>
      <c r="C35" s="9"/>
      <c r="D35" s="9"/>
      <c r="E35" s="9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4"/>
      <c r="C36" s="9"/>
      <c r="D36" s="9"/>
      <c r="E36" s="9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254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254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254" x14ac:dyDescent="0.25">
      <c r="A40" s="46" t="s">
        <v>807</v>
      </c>
      <c r="B40" s="4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254" ht="39" customHeight="1" x14ac:dyDescent="0.25">
      <c r="A41" s="48" t="s">
        <v>841</v>
      </c>
      <c r="B41" s="49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29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29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29">
        <f>(E41+H41+K41+N41+Q41+T41+W41)/7</f>
        <v>0</v>
      </c>
      <c r="E46">
        <f t="shared" si="4"/>
        <v>0</v>
      </c>
      <c r="T46" s="11"/>
    </row>
    <row r="47" spans="1:254" x14ac:dyDescent="0.25">
      <c r="D47" s="24">
        <f>SUM(D44:D46)</f>
        <v>0</v>
      </c>
      <c r="E47" s="25">
        <f>SUM(E44:E46)</f>
        <v>0</v>
      </c>
    </row>
    <row r="48" spans="1:254" x14ac:dyDescent="0.25">
      <c r="B48" t="s">
        <v>814</v>
      </c>
      <c r="C48" t="s">
        <v>818</v>
      </c>
      <c r="D48" s="29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29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29">
        <f>(Z41+AC41+AF41+AI41+AL41+AO41+AR41+AU41+AX41+BA41+BD41+BG41)/12</f>
        <v>0</v>
      </c>
      <c r="E50" s="18">
        <f t="shared" si="5"/>
        <v>0</v>
      </c>
    </row>
    <row r="51" spans="2:5" x14ac:dyDescent="0.25">
      <c r="D51" s="24">
        <f>SUM(D48:D50)</f>
        <v>0</v>
      </c>
      <c r="E51" s="24">
        <f>SUM(E48:E50)</f>
        <v>0</v>
      </c>
    </row>
    <row r="52" spans="2:5" x14ac:dyDescent="0.25">
      <c r="B52" t="s">
        <v>814</v>
      </c>
      <c r="C52" t="s">
        <v>819</v>
      </c>
      <c r="D52" s="29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29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29">
        <f>(BJ41+BM41+BP41+BS41+BV41)/5</f>
        <v>0</v>
      </c>
      <c r="E54">
        <f t="shared" si="5"/>
        <v>0</v>
      </c>
    </row>
    <row r="55" spans="2:5" x14ac:dyDescent="0.25">
      <c r="D55" s="24">
        <f>SUM(D52:D54)</f>
        <v>0</v>
      </c>
      <c r="E55" s="25">
        <f>SUM(E52:E54)</f>
        <v>0</v>
      </c>
    </row>
    <row r="56" spans="2:5" x14ac:dyDescent="0.25">
      <c r="B56" t="s">
        <v>814</v>
      </c>
      <c r="C56" t="s">
        <v>820</v>
      </c>
      <c r="D56" s="29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29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29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814</v>
      </c>
      <c r="C60" t="s">
        <v>821</v>
      </c>
      <c r="D60" s="29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29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29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3" workbookViewId="0">
      <selection activeCell="D46" sqref="D4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0" t="s">
        <v>1408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44" t="s">
        <v>88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 t="s">
        <v>115</v>
      </c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2" t="s">
        <v>138</v>
      </c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</row>
    <row r="6" spans="1:254" ht="15.75" customHeight="1" x14ac:dyDescent="0.25">
      <c r="A6" s="50"/>
      <c r="B6" s="50"/>
      <c r="C6" s="45" t="s">
        <v>58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56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56" t="s">
        <v>89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45" t="s">
        <v>159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116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55" t="s">
        <v>174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186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117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43" t="s">
        <v>139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0"/>
      <c r="B11" s="50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0"/>
      <c r="B12" s="50"/>
      <c r="C12" s="45" t="s">
        <v>155</v>
      </c>
      <c r="D12" s="45" t="s">
        <v>5</v>
      </c>
      <c r="E12" s="45" t="s">
        <v>6</v>
      </c>
      <c r="F12" s="45" t="s">
        <v>156</v>
      </c>
      <c r="G12" s="45" t="s">
        <v>7</v>
      </c>
      <c r="H12" s="45" t="s">
        <v>8</v>
      </c>
      <c r="I12" s="45" t="s">
        <v>157</v>
      </c>
      <c r="J12" s="45" t="s">
        <v>9</v>
      </c>
      <c r="K12" s="45" t="s">
        <v>10</v>
      </c>
      <c r="L12" s="45" t="s">
        <v>158</v>
      </c>
      <c r="M12" s="45" t="s">
        <v>9</v>
      </c>
      <c r="N12" s="45" t="s">
        <v>10</v>
      </c>
      <c r="O12" s="45" t="s">
        <v>172</v>
      </c>
      <c r="P12" s="45"/>
      <c r="Q12" s="45"/>
      <c r="R12" s="45" t="s">
        <v>5</v>
      </c>
      <c r="S12" s="45"/>
      <c r="T12" s="45"/>
      <c r="U12" s="45" t="s">
        <v>173</v>
      </c>
      <c r="V12" s="45"/>
      <c r="W12" s="45"/>
      <c r="X12" s="45" t="s">
        <v>12</v>
      </c>
      <c r="Y12" s="45"/>
      <c r="Z12" s="45"/>
      <c r="AA12" s="45" t="s">
        <v>7</v>
      </c>
      <c r="AB12" s="45"/>
      <c r="AC12" s="45"/>
      <c r="AD12" s="45" t="s">
        <v>8</v>
      </c>
      <c r="AE12" s="45"/>
      <c r="AF12" s="45"/>
      <c r="AG12" s="43" t="s">
        <v>14</v>
      </c>
      <c r="AH12" s="43"/>
      <c r="AI12" s="43"/>
      <c r="AJ12" s="45" t="s">
        <v>9</v>
      </c>
      <c r="AK12" s="45"/>
      <c r="AL12" s="45"/>
      <c r="AM12" s="43" t="s">
        <v>168</v>
      </c>
      <c r="AN12" s="43"/>
      <c r="AO12" s="43"/>
      <c r="AP12" s="43" t="s">
        <v>169</v>
      </c>
      <c r="AQ12" s="43"/>
      <c r="AR12" s="43"/>
      <c r="AS12" s="43" t="s">
        <v>170</v>
      </c>
      <c r="AT12" s="43"/>
      <c r="AU12" s="43"/>
      <c r="AV12" s="43" t="s">
        <v>171</v>
      </c>
      <c r="AW12" s="43"/>
      <c r="AX12" s="43"/>
      <c r="AY12" s="43" t="s">
        <v>160</v>
      </c>
      <c r="AZ12" s="43"/>
      <c r="BA12" s="43"/>
      <c r="BB12" s="43" t="s">
        <v>161</v>
      </c>
      <c r="BC12" s="43"/>
      <c r="BD12" s="43"/>
      <c r="BE12" s="43" t="s">
        <v>162</v>
      </c>
      <c r="BF12" s="43"/>
      <c r="BG12" s="43"/>
      <c r="BH12" s="43" t="s">
        <v>163</v>
      </c>
      <c r="BI12" s="43"/>
      <c r="BJ12" s="43"/>
      <c r="BK12" s="43" t="s">
        <v>164</v>
      </c>
      <c r="BL12" s="43"/>
      <c r="BM12" s="43"/>
      <c r="BN12" s="43" t="s">
        <v>165</v>
      </c>
      <c r="BO12" s="43"/>
      <c r="BP12" s="43"/>
      <c r="BQ12" s="43" t="s">
        <v>166</v>
      </c>
      <c r="BR12" s="43"/>
      <c r="BS12" s="43"/>
      <c r="BT12" s="43" t="s">
        <v>167</v>
      </c>
      <c r="BU12" s="43"/>
      <c r="BV12" s="43"/>
      <c r="BW12" s="43" t="s">
        <v>179</v>
      </c>
      <c r="BX12" s="43"/>
      <c r="BY12" s="43"/>
      <c r="BZ12" s="43" t="s">
        <v>180</v>
      </c>
      <c r="CA12" s="43"/>
      <c r="CB12" s="43"/>
      <c r="CC12" s="43" t="s">
        <v>181</v>
      </c>
      <c r="CD12" s="43"/>
      <c r="CE12" s="43"/>
      <c r="CF12" s="43" t="s">
        <v>182</v>
      </c>
      <c r="CG12" s="43"/>
      <c r="CH12" s="43"/>
      <c r="CI12" s="43" t="s">
        <v>183</v>
      </c>
      <c r="CJ12" s="43"/>
      <c r="CK12" s="43"/>
      <c r="CL12" s="43" t="s">
        <v>184</v>
      </c>
      <c r="CM12" s="43"/>
      <c r="CN12" s="43"/>
      <c r="CO12" s="43" t="s">
        <v>185</v>
      </c>
      <c r="CP12" s="43"/>
      <c r="CQ12" s="43"/>
      <c r="CR12" s="43" t="s">
        <v>175</v>
      </c>
      <c r="CS12" s="43"/>
      <c r="CT12" s="43"/>
      <c r="CU12" s="43" t="s">
        <v>176</v>
      </c>
      <c r="CV12" s="43"/>
      <c r="CW12" s="43"/>
      <c r="CX12" s="43" t="s">
        <v>177</v>
      </c>
      <c r="CY12" s="43"/>
      <c r="CZ12" s="43"/>
      <c r="DA12" s="43" t="s">
        <v>178</v>
      </c>
      <c r="DB12" s="43"/>
      <c r="DC12" s="43"/>
      <c r="DD12" s="43" t="s">
        <v>187</v>
      </c>
      <c r="DE12" s="43"/>
      <c r="DF12" s="43"/>
      <c r="DG12" s="43" t="s">
        <v>188</v>
      </c>
      <c r="DH12" s="43"/>
      <c r="DI12" s="43"/>
      <c r="DJ12" s="43" t="s">
        <v>189</v>
      </c>
      <c r="DK12" s="43"/>
      <c r="DL12" s="43"/>
      <c r="DM12" s="43" t="s">
        <v>190</v>
      </c>
      <c r="DN12" s="43"/>
      <c r="DO12" s="43"/>
      <c r="DP12" s="43" t="s">
        <v>191</v>
      </c>
      <c r="DQ12" s="43"/>
      <c r="DR12" s="43"/>
    </row>
    <row r="13" spans="1:254" ht="59.25" customHeight="1" x14ac:dyDescent="0.25">
      <c r="A13" s="50"/>
      <c r="B13" s="50"/>
      <c r="C13" s="41" t="s">
        <v>906</v>
      </c>
      <c r="D13" s="41"/>
      <c r="E13" s="41"/>
      <c r="F13" s="41" t="s">
        <v>910</v>
      </c>
      <c r="G13" s="41"/>
      <c r="H13" s="41"/>
      <c r="I13" s="41" t="s">
        <v>911</v>
      </c>
      <c r="J13" s="41"/>
      <c r="K13" s="41"/>
      <c r="L13" s="41" t="s">
        <v>912</v>
      </c>
      <c r="M13" s="41"/>
      <c r="N13" s="41"/>
      <c r="O13" s="41" t="s">
        <v>202</v>
      </c>
      <c r="P13" s="41"/>
      <c r="Q13" s="41"/>
      <c r="R13" s="41" t="s">
        <v>204</v>
      </c>
      <c r="S13" s="41"/>
      <c r="T13" s="41"/>
      <c r="U13" s="41" t="s">
        <v>914</v>
      </c>
      <c r="V13" s="41"/>
      <c r="W13" s="41"/>
      <c r="X13" s="41" t="s">
        <v>915</v>
      </c>
      <c r="Y13" s="41"/>
      <c r="Z13" s="41"/>
      <c r="AA13" s="41" t="s">
        <v>916</v>
      </c>
      <c r="AB13" s="41"/>
      <c r="AC13" s="41"/>
      <c r="AD13" s="41" t="s">
        <v>918</v>
      </c>
      <c r="AE13" s="41"/>
      <c r="AF13" s="41"/>
      <c r="AG13" s="41" t="s">
        <v>920</v>
      </c>
      <c r="AH13" s="41"/>
      <c r="AI13" s="41"/>
      <c r="AJ13" s="41" t="s">
        <v>1326</v>
      </c>
      <c r="AK13" s="41"/>
      <c r="AL13" s="41"/>
      <c r="AM13" s="41" t="s">
        <v>925</v>
      </c>
      <c r="AN13" s="41"/>
      <c r="AO13" s="41"/>
      <c r="AP13" s="41" t="s">
        <v>926</v>
      </c>
      <c r="AQ13" s="41"/>
      <c r="AR13" s="41"/>
      <c r="AS13" s="41" t="s">
        <v>927</v>
      </c>
      <c r="AT13" s="41"/>
      <c r="AU13" s="41"/>
      <c r="AV13" s="41" t="s">
        <v>928</v>
      </c>
      <c r="AW13" s="41"/>
      <c r="AX13" s="41"/>
      <c r="AY13" s="41" t="s">
        <v>930</v>
      </c>
      <c r="AZ13" s="41"/>
      <c r="BA13" s="41"/>
      <c r="BB13" s="41" t="s">
        <v>931</v>
      </c>
      <c r="BC13" s="41"/>
      <c r="BD13" s="41"/>
      <c r="BE13" s="41" t="s">
        <v>932</v>
      </c>
      <c r="BF13" s="41"/>
      <c r="BG13" s="41"/>
      <c r="BH13" s="41" t="s">
        <v>933</v>
      </c>
      <c r="BI13" s="41"/>
      <c r="BJ13" s="41"/>
      <c r="BK13" s="41" t="s">
        <v>934</v>
      </c>
      <c r="BL13" s="41"/>
      <c r="BM13" s="41"/>
      <c r="BN13" s="41" t="s">
        <v>936</v>
      </c>
      <c r="BO13" s="41"/>
      <c r="BP13" s="41"/>
      <c r="BQ13" s="41" t="s">
        <v>937</v>
      </c>
      <c r="BR13" s="41"/>
      <c r="BS13" s="41"/>
      <c r="BT13" s="41" t="s">
        <v>939</v>
      </c>
      <c r="BU13" s="41"/>
      <c r="BV13" s="41"/>
      <c r="BW13" s="41" t="s">
        <v>941</v>
      </c>
      <c r="BX13" s="41"/>
      <c r="BY13" s="41"/>
      <c r="BZ13" s="41" t="s">
        <v>942</v>
      </c>
      <c r="CA13" s="41"/>
      <c r="CB13" s="41"/>
      <c r="CC13" s="41" t="s">
        <v>946</v>
      </c>
      <c r="CD13" s="41"/>
      <c r="CE13" s="41"/>
      <c r="CF13" s="41" t="s">
        <v>949</v>
      </c>
      <c r="CG13" s="41"/>
      <c r="CH13" s="41"/>
      <c r="CI13" s="41" t="s">
        <v>950</v>
      </c>
      <c r="CJ13" s="41"/>
      <c r="CK13" s="41"/>
      <c r="CL13" s="41" t="s">
        <v>951</v>
      </c>
      <c r="CM13" s="41"/>
      <c r="CN13" s="41"/>
      <c r="CO13" s="41" t="s">
        <v>952</v>
      </c>
      <c r="CP13" s="41"/>
      <c r="CQ13" s="41"/>
      <c r="CR13" s="41" t="s">
        <v>954</v>
      </c>
      <c r="CS13" s="41"/>
      <c r="CT13" s="41"/>
      <c r="CU13" s="41" t="s">
        <v>955</v>
      </c>
      <c r="CV13" s="41"/>
      <c r="CW13" s="41"/>
      <c r="CX13" s="41" t="s">
        <v>956</v>
      </c>
      <c r="CY13" s="41"/>
      <c r="CZ13" s="41"/>
      <c r="DA13" s="41" t="s">
        <v>957</v>
      </c>
      <c r="DB13" s="41"/>
      <c r="DC13" s="41"/>
      <c r="DD13" s="41" t="s">
        <v>958</v>
      </c>
      <c r="DE13" s="41"/>
      <c r="DF13" s="41"/>
      <c r="DG13" s="41" t="s">
        <v>959</v>
      </c>
      <c r="DH13" s="41"/>
      <c r="DI13" s="41"/>
      <c r="DJ13" s="41" t="s">
        <v>961</v>
      </c>
      <c r="DK13" s="41"/>
      <c r="DL13" s="41"/>
      <c r="DM13" s="41" t="s">
        <v>962</v>
      </c>
      <c r="DN13" s="41"/>
      <c r="DO13" s="41"/>
      <c r="DP13" s="41" t="s">
        <v>963</v>
      </c>
      <c r="DQ13" s="41"/>
      <c r="DR13" s="41"/>
    </row>
    <row r="14" spans="1:254" ht="120" x14ac:dyDescent="0.25">
      <c r="A14" s="50"/>
      <c r="B14" s="50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9" t="s">
        <v>1382</v>
      </c>
      <c r="C15" s="5"/>
      <c r="D15" s="5">
        <v>1</v>
      </c>
      <c r="E15" s="5"/>
      <c r="F15" s="1"/>
      <c r="G15" s="1"/>
      <c r="H15" s="1">
        <v>1</v>
      </c>
      <c r="I15" s="1"/>
      <c r="J15" s="1">
        <v>1</v>
      </c>
      <c r="K15" s="1"/>
      <c r="L15" s="13"/>
      <c r="M15" s="13">
        <v>1</v>
      </c>
      <c r="N15" s="13"/>
      <c r="O15" s="13"/>
      <c r="P15" s="13">
        <v>1</v>
      </c>
      <c r="Q15" s="13"/>
      <c r="R15" s="13"/>
      <c r="S15" s="13">
        <v>1</v>
      </c>
      <c r="T15" s="13"/>
      <c r="U15" s="39"/>
      <c r="V15" s="39">
        <v>1</v>
      </c>
      <c r="W15" s="13"/>
      <c r="X15" s="13"/>
      <c r="Y15" s="13">
        <v>1</v>
      </c>
      <c r="Z15" s="13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39"/>
      <c r="AT15" s="39">
        <v>1</v>
      </c>
      <c r="AU15" s="39"/>
      <c r="AV15" s="39"/>
      <c r="AW15" s="39"/>
      <c r="AX15" s="39">
        <v>1</v>
      </c>
      <c r="AY15" s="39"/>
      <c r="AZ15" s="39">
        <v>1</v>
      </c>
      <c r="BA15" s="39"/>
      <c r="BB15" s="39"/>
      <c r="BC15" s="39">
        <v>1</v>
      </c>
      <c r="BD15" s="39"/>
      <c r="BE15" s="39"/>
      <c r="BF15" s="39"/>
      <c r="BG15" s="39">
        <v>1</v>
      </c>
      <c r="BH15" s="39"/>
      <c r="BI15" s="39">
        <v>1</v>
      </c>
      <c r="BJ15" s="39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39"/>
      <c r="BU15" s="39">
        <v>1</v>
      </c>
      <c r="BV15" s="39"/>
      <c r="BW15" s="39"/>
      <c r="BX15" s="39">
        <v>1</v>
      </c>
      <c r="BY15" s="39"/>
      <c r="BZ15" s="39"/>
      <c r="CA15" s="39">
        <v>1</v>
      </c>
      <c r="CB15" s="39"/>
      <c r="CC15" s="39"/>
      <c r="CD15" s="39">
        <v>1</v>
      </c>
      <c r="CE15" s="39"/>
      <c r="CF15" s="39"/>
      <c r="CG15" s="39">
        <v>1</v>
      </c>
      <c r="CH15" s="39"/>
      <c r="CI15" s="39"/>
      <c r="CJ15" s="39"/>
      <c r="CK15" s="39">
        <v>1</v>
      </c>
      <c r="CL15" s="39"/>
      <c r="CM15" s="39"/>
      <c r="CN15" s="39">
        <v>1</v>
      </c>
      <c r="CO15" s="39"/>
      <c r="CP15" s="39">
        <v>1</v>
      </c>
      <c r="CQ15" s="39"/>
      <c r="CR15" s="39"/>
      <c r="CS15" s="39">
        <v>1</v>
      </c>
      <c r="CT15" s="39"/>
      <c r="CU15" s="39"/>
      <c r="CV15" s="39"/>
      <c r="CW15" s="39">
        <v>1</v>
      </c>
      <c r="CX15" s="39"/>
      <c r="CY15" s="39">
        <v>1</v>
      </c>
      <c r="CZ15" s="39"/>
      <c r="DA15" s="39"/>
      <c r="DB15" s="39"/>
      <c r="DC15" s="39">
        <v>1</v>
      </c>
      <c r="DD15" s="39"/>
      <c r="DE15" s="39">
        <v>1</v>
      </c>
      <c r="DF15" s="39"/>
      <c r="DG15" s="39"/>
      <c r="DH15" s="39">
        <v>1</v>
      </c>
      <c r="DI15" s="39"/>
      <c r="DJ15" s="39"/>
      <c r="DK15" s="39">
        <v>1</v>
      </c>
      <c r="DL15" s="39"/>
      <c r="DM15" s="39"/>
      <c r="DN15" s="39">
        <v>1</v>
      </c>
      <c r="DO15" s="39"/>
      <c r="DP15" s="39"/>
      <c r="DQ15" s="39">
        <v>1</v>
      </c>
      <c r="DR15" s="39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2</v>
      </c>
      <c r="B16" s="19" t="s">
        <v>1383</v>
      </c>
      <c r="C16" s="31"/>
      <c r="D16" s="31">
        <v>1</v>
      </c>
      <c r="E16" s="31"/>
      <c r="F16" s="1"/>
      <c r="G16" s="1"/>
      <c r="H16" s="1">
        <v>1</v>
      </c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3</v>
      </c>
      <c r="B17" s="19" t="s">
        <v>1384</v>
      </c>
      <c r="C17" s="31"/>
      <c r="D17" s="31">
        <v>1</v>
      </c>
      <c r="E17" s="31"/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4"/>
      <c r="V17" s="4">
        <v>1</v>
      </c>
      <c r="W17" s="1"/>
      <c r="X17" s="1"/>
      <c r="Y17" s="1">
        <v>1</v>
      </c>
      <c r="Z17" s="1"/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4</v>
      </c>
      <c r="B18" s="19" t="s">
        <v>1385</v>
      </c>
      <c r="C18" s="31"/>
      <c r="D18" s="31"/>
      <c r="E18" s="31">
        <v>1</v>
      </c>
      <c r="F18" s="1"/>
      <c r="G18" s="1">
        <v>1</v>
      </c>
      <c r="H18" s="1"/>
      <c r="I18" s="1"/>
      <c r="J18" s="1">
        <v>1</v>
      </c>
      <c r="K18" s="1"/>
      <c r="L18" s="1"/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4"/>
      <c r="V18" s="4">
        <v>1</v>
      </c>
      <c r="W18" s="1"/>
      <c r="X18" s="1"/>
      <c r="Y18" s="1"/>
      <c r="Z18" s="1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5</v>
      </c>
      <c r="B19" s="19" t="s">
        <v>1386</v>
      </c>
      <c r="C19" s="31"/>
      <c r="D19" s="31"/>
      <c r="E19" s="31">
        <v>1</v>
      </c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/>
      <c r="Q19" s="1">
        <v>1</v>
      </c>
      <c r="R19" s="1"/>
      <c r="S19" s="1">
        <v>1</v>
      </c>
      <c r="T19" s="1"/>
      <c r="U19" s="4"/>
      <c r="V19" s="4"/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6</v>
      </c>
      <c r="B20" s="19" t="s">
        <v>1387</v>
      </c>
      <c r="C20" s="31"/>
      <c r="D20" s="31"/>
      <c r="E20" s="31">
        <v>1</v>
      </c>
      <c r="F20" s="1"/>
      <c r="G20" s="1"/>
      <c r="H20" s="1">
        <v>1</v>
      </c>
      <c r="I20" s="1"/>
      <c r="J20" s="1">
        <v>1</v>
      </c>
      <c r="K20" s="1"/>
      <c r="L20" s="1"/>
      <c r="M20" s="1"/>
      <c r="N20" s="1">
        <v>1</v>
      </c>
      <c r="O20" s="1"/>
      <c r="P20" s="1">
        <v>1</v>
      </c>
      <c r="Q20" s="1"/>
      <c r="R20" s="1"/>
      <c r="S20" s="1"/>
      <c r="T20" s="1">
        <v>1</v>
      </c>
      <c r="U20" s="4"/>
      <c r="V20" s="4"/>
      <c r="W20" s="1">
        <v>1</v>
      </c>
      <c r="X20" s="1"/>
      <c r="Y20" s="1">
        <v>1</v>
      </c>
      <c r="Z20" s="1"/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x14ac:dyDescent="0.25">
      <c r="A21" s="2">
        <v>7</v>
      </c>
      <c r="B21" s="19" t="s">
        <v>1388</v>
      </c>
      <c r="C21" s="31"/>
      <c r="D21" s="31">
        <v>1</v>
      </c>
      <c r="E21" s="31"/>
      <c r="F21" s="1"/>
      <c r="G21" s="1"/>
      <c r="H21" s="1">
        <v>1</v>
      </c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/>
      <c r="T21" s="1">
        <v>1</v>
      </c>
      <c r="U21" s="4"/>
      <c r="V21" s="4"/>
      <c r="W21" s="1">
        <v>1</v>
      </c>
      <c r="X21" s="1"/>
      <c r="Y21" s="1">
        <v>1</v>
      </c>
      <c r="Z21" s="1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ht="15.75" x14ac:dyDescent="0.25">
      <c r="A22" s="3">
        <v>8</v>
      </c>
      <c r="B22" s="19" t="s">
        <v>1389</v>
      </c>
      <c r="C22" s="30"/>
      <c r="D22" s="30">
        <v>1</v>
      </c>
      <c r="E22" s="30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75" x14ac:dyDescent="0.25">
      <c r="A23" s="3">
        <v>9</v>
      </c>
      <c r="B23" s="19" t="s">
        <v>1390</v>
      </c>
      <c r="C23" s="30"/>
      <c r="D23" s="30">
        <v>1</v>
      </c>
      <c r="E23" s="30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</row>
    <row r="24" spans="1:254" ht="15.75" x14ac:dyDescent="0.25">
      <c r="A24" s="3">
        <v>10</v>
      </c>
      <c r="B24" s="19" t="s">
        <v>1391</v>
      </c>
      <c r="C24" s="30"/>
      <c r="D24" s="30"/>
      <c r="E24" s="30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</row>
    <row r="25" spans="1:254" ht="15.75" x14ac:dyDescent="0.25">
      <c r="A25" s="3">
        <v>11</v>
      </c>
      <c r="B25" s="19" t="s">
        <v>1392</v>
      </c>
      <c r="C25" s="30"/>
      <c r="D25" s="30"/>
      <c r="E25" s="30">
        <v>1</v>
      </c>
      <c r="F25" s="4"/>
      <c r="G25" s="4">
        <v>1</v>
      </c>
      <c r="H25" s="4"/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12</v>
      </c>
      <c r="B26" s="19" t="s">
        <v>1393</v>
      </c>
      <c r="C26" s="30"/>
      <c r="D26" s="30"/>
      <c r="E26" s="30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13</v>
      </c>
      <c r="B27" s="19" t="s">
        <v>1394</v>
      </c>
      <c r="C27" s="30"/>
      <c r="D27" s="30">
        <v>1</v>
      </c>
      <c r="E27" s="30"/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14</v>
      </c>
      <c r="B28" s="19" t="s">
        <v>1395</v>
      </c>
      <c r="C28" s="30"/>
      <c r="D28" s="30">
        <v>1</v>
      </c>
      <c r="E28" s="30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15</v>
      </c>
      <c r="B29" s="19" t="s">
        <v>1396</v>
      </c>
      <c r="C29" s="30"/>
      <c r="D29" s="30">
        <v>1</v>
      </c>
      <c r="E29" s="30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>
        <v>1</v>
      </c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16</v>
      </c>
      <c r="B30" s="19" t="s">
        <v>1397</v>
      </c>
      <c r="C30" s="30"/>
      <c r="D30" s="30">
        <v>1</v>
      </c>
      <c r="E30" s="30"/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17</v>
      </c>
      <c r="B31" s="19" t="s">
        <v>1398</v>
      </c>
      <c r="C31" s="30"/>
      <c r="D31" s="30"/>
      <c r="E31" s="30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>
        <v>1</v>
      </c>
      <c r="Z31" s="4"/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18</v>
      </c>
      <c r="B32" s="19" t="s">
        <v>1399</v>
      </c>
      <c r="C32" s="30"/>
      <c r="D32" s="30"/>
      <c r="E32" s="30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>
        <v>1</v>
      </c>
      <c r="Z32" s="4"/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19</v>
      </c>
      <c r="B33" s="19" t="s">
        <v>1400</v>
      </c>
      <c r="C33" s="30"/>
      <c r="D33" s="30"/>
      <c r="E33" s="30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20</v>
      </c>
      <c r="B34" s="19" t="s">
        <v>1401</v>
      </c>
      <c r="C34" s="30"/>
      <c r="D34" s="30"/>
      <c r="E34" s="30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21</v>
      </c>
      <c r="B35" s="19" t="s">
        <v>1402</v>
      </c>
      <c r="C35" s="30"/>
      <c r="D35" s="30"/>
      <c r="E35" s="30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>
        <v>1</v>
      </c>
      <c r="AO35" s="4"/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>
        <v>1</v>
      </c>
      <c r="CZ35" s="4"/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x14ac:dyDescent="0.25">
      <c r="A36" s="3">
        <v>22</v>
      </c>
      <c r="B36" s="19" t="s">
        <v>1403</v>
      </c>
      <c r="C36" s="30"/>
      <c r="D36" s="30"/>
      <c r="E36" s="30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ht="15.75" x14ac:dyDescent="0.25">
      <c r="A37" s="3">
        <v>23</v>
      </c>
      <c r="B37" s="20" t="s">
        <v>1404</v>
      </c>
      <c r="C37" s="30"/>
      <c r="D37" s="30"/>
      <c r="E37" s="30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</row>
    <row r="38" spans="1:254" ht="15.75" x14ac:dyDescent="0.25">
      <c r="A38" s="30">
        <v>24</v>
      </c>
      <c r="B38" s="20" t="s">
        <v>1405</v>
      </c>
      <c r="C38" s="30"/>
      <c r="D38" s="30"/>
      <c r="E38" s="30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</row>
    <row r="39" spans="1:254" ht="15.75" x14ac:dyDescent="0.25">
      <c r="A39" s="30">
        <v>25</v>
      </c>
      <c r="B39" s="20" t="s">
        <v>1406</v>
      </c>
      <c r="C39" s="30"/>
      <c r="D39" s="30"/>
      <c r="E39" s="30">
        <v>1</v>
      </c>
      <c r="F39" s="4"/>
      <c r="G39" s="4"/>
      <c r="H39" s="4">
        <v>1</v>
      </c>
      <c r="I39" s="4"/>
      <c r="J39" s="4"/>
      <c r="K39" s="4">
        <v>1</v>
      </c>
      <c r="L39" s="4"/>
      <c r="M39" s="4"/>
      <c r="N39" s="4">
        <v>1</v>
      </c>
      <c r="O39" s="4"/>
      <c r="P39" s="4">
        <v>1</v>
      </c>
      <c r="Q39" s="4"/>
      <c r="R39" s="4"/>
      <c r="S39" s="4"/>
      <c r="T39" s="4">
        <v>1</v>
      </c>
      <c r="U39" s="4"/>
      <c r="V39" s="4"/>
      <c r="W39" s="4">
        <v>1</v>
      </c>
      <c r="X39" s="4"/>
      <c r="Y39" s="4"/>
      <c r="Z39" s="4">
        <v>1</v>
      </c>
      <c r="AA39" s="4"/>
      <c r="AB39" s="4"/>
      <c r="AC39" s="4">
        <v>1</v>
      </c>
      <c r="AD39" s="4"/>
      <c r="AE39" s="4"/>
      <c r="AF39" s="4">
        <v>1</v>
      </c>
      <c r="AG39" s="4"/>
      <c r="AH39" s="4"/>
      <c r="AI39" s="4">
        <v>1</v>
      </c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>
        <v>1</v>
      </c>
      <c r="BK39" s="4"/>
      <c r="BL39" s="4">
        <v>1</v>
      </c>
      <c r="BM39" s="4"/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>
        <v>1</v>
      </c>
      <c r="CN39" s="4"/>
      <c r="CO39" s="4"/>
      <c r="CP39" s="4"/>
      <c r="CQ39" s="4">
        <v>1</v>
      </c>
      <c r="CR39" s="4"/>
      <c r="CS39" s="4"/>
      <c r="CT39" s="4">
        <v>1</v>
      </c>
      <c r="CU39" s="4"/>
      <c r="CV39" s="4">
        <v>1</v>
      </c>
      <c r="CW39" s="4"/>
      <c r="CX39" s="4"/>
      <c r="CY39" s="4">
        <v>1</v>
      </c>
      <c r="CZ39" s="4"/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>
        <v>1</v>
      </c>
      <c r="DL39" s="4"/>
      <c r="DM39" s="4"/>
      <c r="DN39" s="4"/>
      <c r="DO39" s="4">
        <v>1</v>
      </c>
      <c r="DP39" s="4"/>
      <c r="DQ39" s="4"/>
      <c r="DR39" s="4">
        <v>1</v>
      </c>
    </row>
    <row r="40" spans="1:254" ht="15.75" x14ac:dyDescent="0.25">
      <c r="A40" s="30">
        <v>26</v>
      </c>
      <c r="B40" s="20" t="s">
        <v>1407</v>
      </c>
      <c r="C40" s="30"/>
      <c r="D40" s="30"/>
      <c r="E40" s="30">
        <v>1</v>
      </c>
      <c r="F40" s="4"/>
      <c r="G40" s="4"/>
      <c r="H40" s="4">
        <v>1</v>
      </c>
      <c r="I40" s="4"/>
      <c r="J40" s="4">
        <v>1</v>
      </c>
      <c r="K40" s="4"/>
      <c r="L40" s="4"/>
      <c r="M40" s="4"/>
      <c r="N40" s="4">
        <v>1</v>
      </c>
      <c r="O40" s="4"/>
      <c r="P40" s="4"/>
      <c r="Q40" s="4">
        <v>1</v>
      </c>
      <c r="R40" s="4"/>
      <c r="S40" s="4"/>
      <c r="T40" s="4">
        <v>1</v>
      </c>
      <c r="U40" s="4"/>
      <c r="V40" s="4">
        <v>1</v>
      </c>
      <c r="W40" s="4">
        <v>1</v>
      </c>
      <c r="X40" s="4"/>
      <c r="Y40" s="4"/>
      <c r="Z40" s="4">
        <v>1</v>
      </c>
      <c r="AA40" s="4"/>
      <c r="AB40" s="4"/>
      <c r="AC40" s="4">
        <v>1</v>
      </c>
      <c r="AD40" s="4"/>
      <c r="AE40" s="4"/>
      <c r="AF40" s="4">
        <v>1</v>
      </c>
      <c r="AG40" s="4"/>
      <c r="AH40" s="4"/>
      <c r="AI40" s="4">
        <v>1</v>
      </c>
      <c r="AJ40" s="4"/>
      <c r="AK40" s="4"/>
      <c r="AL40" s="4">
        <v>1</v>
      </c>
      <c r="AM40" s="4"/>
      <c r="AN40" s="4"/>
      <c r="AO40" s="4">
        <v>1</v>
      </c>
      <c r="AP40" s="4"/>
      <c r="AQ40" s="4"/>
      <c r="AR40" s="4">
        <v>1</v>
      </c>
      <c r="AS40" s="4"/>
      <c r="AT40" s="4"/>
      <c r="AU40" s="4">
        <v>1</v>
      </c>
      <c r="AV40" s="4"/>
      <c r="AW40" s="4"/>
      <c r="AX40" s="4">
        <v>1</v>
      </c>
      <c r="AY40" s="4"/>
      <c r="AZ40" s="4"/>
      <c r="BA40" s="4">
        <v>1</v>
      </c>
      <c r="BB40" s="4"/>
      <c r="BC40" s="4"/>
      <c r="BD40" s="4">
        <v>1</v>
      </c>
      <c r="BE40" s="4"/>
      <c r="BF40" s="4"/>
      <c r="BG40" s="4">
        <v>1</v>
      </c>
      <c r="BH40" s="4"/>
      <c r="BI40" s="4"/>
      <c r="BJ40" s="4">
        <v>1</v>
      </c>
      <c r="BK40" s="4"/>
      <c r="BL40" s="4"/>
      <c r="BM40" s="4">
        <v>1</v>
      </c>
      <c r="BN40" s="4"/>
      <c r="BO40" s="4">
        <v>1</v>
      </c>
      <c r="BP40" s="4"/>
      <c r="BQ40" s="4"/>
      <c r="BR40" s="4"/>
      <c r="BS40" s="4">
        <v>1</v>
      </c>
      <c r="BT40" s="4"/>
      <c r="BU40" s="4"/>
      <c r="BV40" s="4">
        <v>1</v>
      </c>
      <c r="BW40" s="4"/>
      <c r="BX40" s="4">
        <v>1</v>
      </c>
      <c r="BY40" s="4"/>
      <c r="BZ40" s="4"/>
      <c r="CA40" s="4"/>
      <c r="CB40" s="4">
        <v>1</v>
      </c>
      <c r="CC40" s="4"/>
      <c r="CD40" s="4"/>
      <c r="CE40" s="4">
        <v>1</v>
      </c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/>
      <c r="CQ40" s="4">
        <v>1</v>
      </c>
      <c r="CR40" s="4"/>
      <c r="CS40" s="4">
        <v>1</v>
      </c>
      <c r="CT40" s="4"/>
      <c r="CU40" s="4"/>
      <c r="CV40" s="4">
        <v>1</v>
      </c>
      <c r="CW40" s="4"/>
      <c r="CX40" s="4"/>
      <c r="CY40" s="4"/>
      <c r="CZ40" s="4">
        <v>1</v>
      </c>
      <c r="DA40" s="4"/>
      <c r="DB40" s="4"/>
      <c r="DC40" s="4">
        <v>1</v>
      </c>
      <c r="DD40" s="4"/>
      <c r="DE40" s="4">
        <v>1</v>
      </c>
      <c r="DF40" s="4"/>
      <c r="DG40" s="4"/>
      <c r="DH40" s="4"/>
      <c r="DI40" s="4">
        <v>1</v>
      </c>
      <c r="DJ40" s="4"/>
      <c r="DK40" s="4"/>
      <c r="DL40" s="4">
        <v>1</v>
      </c>
      <c r="DM40" s="4"/>
      <c r="DN40" s="4"/>
      <c r="DO40" s="4">
        <v>1</v>
      </c>
      <c r="DP40" s="4"/>
      <c r="DQ40" s="4"/>
      <c r="DR40" s="4">
        <v>1</v>
      </c>
    </row>
    <row r="41" spans="1:254" x14ac:dyDescent="0.25">
      <c r="A41" s="46" t="s">
        <v>278</v>
      </c>
      <c r="B41" s="47"/>
      <c r="C41" s="30">
        <f>SUM(C15:C40)</f>
        <v>0</v>
      </c>
      <c r="D41" s="30">
        <f t="shared" ref="D41:V41" si="0">SUM(D15:D40)</f>
        <v>10</v>
      </c>
      <c r="E41" s="30">
        <f t="shared" si="0"/>
        <v>16</v>
      </c>
      <c r="F41" s="30">
        <f t="shared" si="0"/>
        <v>0</v>
      </c>
      <c r="G41" s="30">
        <f t="shared" si="0"/>
        <v>5</v>
      </c>
      <c r="H41" s="30">
        <f t="shared" si="0"/>
        <v>21</v>
      </c>
      <c r="I41" s="30">
        <f t="shared" si="0"/>
        <v>0</v>
      </c>
      <c r="J41" s="30">
        <f t="shared" si="0"/>
        <v>11</v>
      </c>
      <c r="K41" s="30">
        <f t="shared" si="0"/>
        <v>15</v>
      </c>
      <c r="L41" s="30">
        <f t="shared" si="0"/>
        <v>0</v>
      </c>
      <c r="M41" s="30">
        <f t="shared" si="0"/>
        <v>10</v>
      </c>
      <c r="N41" s="30">
        <f t="shared" si="0"/>
        <v>16</v>
      </c>
      <c r="O41" s="30">
        <f t="shared" si="0"/>
        <v>0</v>
      </c>
      <c r="P41" s="30">
        <f t="shared" si="0"/>
        <v>7</v>
      </c>
      <c r="Q41" s="30">
        <f t="shared" si="0"/>
        <v>19</v>
      </c>
      <c r="R41" s="30">
        <f t="shared" si="0"/>
        <v>0</v>
      </c>
      <c r="S41" s="30">
        <f t="shared" si="0"/>
        <v>11</v>
      </c>
      <c r="T41" s="30">
        <f t="shared" si="0"/>
        <v>15</v>
      </c>
      <c r="U41" s="30">
        <f t="shared" si="0"/>
        <v>0</v>
      </c>
      <c r="V41" s="30">
        <f t="shared" si="0"/>
        <v>8</v>
      </c>
      <c r="W41" s="30">
        <f t="shared" ref="W41:AX41" si="1">SUM(W15:W40)</f>
        <v>18</v>
      </c>
      <c r="X41" s="30">
        <f t="shared" si="1"/>
        <v>0</v>
      </c>
      <c r="Y41" s="30">
        <f t="shared" si="1"/>
        <v>13</v>
      </c>
      <c r="Z41" s="30">
        <f t="shared" si="1"/>
        <v>13</v>
      </c>
      <c r="AA41" s="30">
        <f t="shared" si="1"/>
        <v>0</v>
      </c>
      <c r="AB41" s="30">
        <f t="shared" si="1"/>
        <v>7</v>
      </c>
      <c r="AC41" s="30">
        <f t="shared" si="1"/>
        <v>19</v>
      </c>
      <c r="AD41" s="30">
        <f t="shared" si="1"/>
        <v>0</v>
      </c>
      <c r="AE41" s="30">
        <f t="shared" si="1"/>
        <v>14</v>
      </c>
      <c r="AF41" s="30">
        <f t="shared" si="1"/>
        <v>12</v>
      </c>
      <c r="AG41" s="30">
        <f t="shared" si="1"/>
        <v>0</v>
      </c>
      <c r="AH41" s="30">
        <f t="shared" si="1"/>
        <v>11</v>
      </c>
      <c r="AI41" s="30">
        <f t="shared" si="1"/>
        <v>15</v>
      </c>
      <c r="AJ41" s="30">
        <f t="shared" si="1"/>
        <v>0</v>
      </c>
      <c r="AK41" s="30">
        <f t="shared" si="1"/>
        <v>10</v>
      </c>
      <c r="AL41" s="30">
        <f t="shared" si="1"/>
        <v>16</v>
      </c>
      <c r="AM41" s="30">
        <f t="shared" si="1"/>
        <v>0</v>
      </c>
      <c r="AN41" s="30">
        <f t="shared" si="1"/>
        <v>9</v>
      </c>
      <c r="AO41" s="30">
        <f t="shared" si="1"/>
        <v>17</v>
      </c>
      <c r="AP41" s="30">
        <f t="shared" si="1"/>
        <v>0</v>
      </c>
      <c r="AQ41" s="30">
        <f t="shared" si="1"/>
        <v>12</v>
      </c>
      <c r="AR41" s="30">
        <f t="shared" si="1"/>
        <v>14</v>
      </c>
      <c r="AS41" s="30">
        <f t="shared" si="1"/>
        <v>0</v>
      </c>
      <c r="AT41" s="30">
        <f t="shared" si="1"/>
        <v>11</v>
      </c>
      <c r="AU41" s="30">
        <f t="shared" si="1"/>
        <v>15</v>
      </c>
      <c r="AV41" s="30">
        <f t="shared" si="1"/>
        <v>0</v>
      </c>
      <c r="AW41" s="30">
        <f t="shared" si="1"/>
        <v>7</v>
      </c>
      <c r="AX41" s="30">
        <f t="shared" si="1"/>
        <v>19</v>
      </c>
      <c r="AY41" s="30">
        <f t="shared" ref="AY41:CU41" si="2">SUM(AY15:AY40)</f>
        <v>0</v>
      </c>
      <c r="AZ41" s="30">
        <f t="shared" si="2"/>
        <v>11</v>
      </c>
      <c r="BA41" s="30">
        <f t="shared" si="2"/>
        <v>15</v>
      </c>
      <c r="BB41" s="30">
        <f t="shared" si="2"/>
        <v>0</v>
      </c>
      <c r="BC41" s="30">
        <f t="shared" si="2"/>
        <v>13</v>
      </c>
      <c r="BD41" s="30">
        <f t="shared" si="2"/>
        <v>13</v>
      </c>
      <c r="BE41" s="30">
        <f t="shared" si="2"/>
        <v>0</v>
      </c>
      <c r="BF41" s="30">
        <f t="shared" si="2"/>
        <v>8</v>
      </c>
      <c r="BG41" s="30">
        <f t="shared" si="2"/>
        <v>18</v>
      </c>
      <c r="BH41" s="30">
        <f t="shared" si="2"/>
        <v>0</v>
      </c>
      <c r="BI41" s="30">
        <f t="shared" si="2"/>
        <v>10</v>
      </c>
      <c r="BJ41" s="30">
        <f t="shared" si="2"/>
        <v>16</v>
      </c>
      <c r="BK41" s="30">
        <f t="shared" si="2"/>
        <v>0</v>
      </c>
      <c r="BL41" s="30">
        <f t="shared" si="2"/>
        <v>9</v>
      </c>
      <c r="BM41" s="30">
        <f t="shared" si="2"/>
        <v>17</v>
      </c>
      <c r="BN41" s="30">
        <f t="shared" si="2"/>
        <v>0</v>
      </c>
      <c r="BO41" s="30">
        <f t="shared" si="2"/>
        <v>12</v>
      </c>
      <c r="BP41" s="30">
        <f t="shared" si="2"/>
        <v>14</v>
      </c>
      <c r="BQ41" s="30">
        <f t="shared" si="2"/>
        <v>0</v>
      </c>
      <c r="BR41" s="30">
        <f t="shared" si="2"/>
        <v>10</v>
      </c>
      <c r="BS41" s="30">
        <f t="shared" si="2"/>
        <v>16</v>
      </c>
      <c r="BT41" s="30">
        <f t="shared" si="2"/>
        <v>0</v>
      </c>
      <c r="BU41" s="30">
        <f t="shared" si="2"/>
        <v>11</v>
      </c>
      <c r="BV41" s="30">
        <f t="shared" si="2"/>
        <v>15</v>
      </c>
      <c r="BW41" s="30">
        <f t="shared" si="2"/>
        <v>0</v>
      </c>
      <c r="BX41" s="30">
        <f t="shared" si="2"/>
        <v>17</v>
      </c>
      <c r="BY41" s="30">
        <f t="shared" si="2"/>
        <v>9</v>
      </c>
      <c r="BZ41" s="30">
        <f t="shared" si="2"/>
        <v>0</v>
      </c>
      <c r="CA41" s="30">
        <f t="shared" si="2"/>
        <v>10</v>
      </c>
      <c r="CB41" s="30">
        <f t="shared" si="2"/>
        <v>16</v>
      </c>
      <c r="CC41" s="30">
        <f t="shared" si="2"/>
        <v>0</v>
      </c>
      <c r="CD41" s="30">
        <f t="shared" si="2"/>
        <v>12</v>
      </c>
      <c r="CE41" s="30">
        <f t="shared" si="2"/>
        <v>14</v>
      </c>
      <c r="CF41" s="30">
        <f t="shared" si="2"/>
        <v>0</v>
      </c>
      <c r="CG41" s="30">
        <f t="shared" si="2"/>
        <v>11</v>
      </c>
      <c r="CH41" s="30">
        <f t="shared" si="2"/>
        <v>15</v>
      </c>
      <c r="CI41" s="30">
        <f t="shared" si="2"/>
        <v>0</v>
      </c>
      <c r="CJ41" s="30">
        <f t="shared" si="2"/>
        <v>8</v>
      </c>
      <c r="CK41" s="30">
        <f t="shared" si="2"/>
        <v>18</v>
      </c>
      <c r="CL41" s="30">
        <f t="shared" si="2"/>
        <v>0</v>
      </c>
      <c r="CM41" s="30">
        <f t="shared" si="2"/>
        <v>12</v>
      </c>
      <c r="CN41" s="30">
        <f t="shared" si="2"/>
        <v>14</v>
      </c>
      <c r="CO41" s="30">
        <f t="shared" si="2"/>
        <v>0</v>
      </c>
      <c r="CP41" s="30">
        <f t="shared" si="2"/>
        <v>9</v>
      </c>
      <c r="CQ41" s="30">
        <f t="shared" si="2"/>
        <v>17</v>
      </c>
      <c r="CR41" s="30">
        <f t="shared" si="2"/>
        <v>0</v>
      </c>
      <c r="CS41" s="30">
        <f t="shared" si="2"/>
        <v>12</v>
      </c>
      <c r="CT41" s="30">
        <f t="shared" si="2"/>
        <v>14</v>
      </c>
      <c r="CU41" s="30">
        <f t="shared" si="2"/>
        <v>0</v>
      </c>
      <c r="CV41" s="30">
        <f t="shared" ref="CV41:DH41" si="3">SUM(CV15:CV40)</f>
        <v>10</v>
      </c>
      <c r="CW41" s="30">
        <f t="shared" si="3"/>
        <v>16</v>
      </c>
      <c r="CX41" s="30">
        <f t="shared" si="3"/>
        <v>0</v>
      </c>
      <c r="CY41" s="30">
        <f t="shared" si="3"/>
        <v>15</v>
      </c>
      <c r="CZ41" s="30">
        <f t="shared" si="3"/>
        <v>11</v>
      </c>
      <c r="DA41" s="30">
        <f t="shared" si="3"/>
        <v>0</v>
      </c>
      <c r="DB41" s="30">
        <f t="shared" si="3"/>
        <v>5</v>
      </c>
      <c r="DC41" s="30">
        <f t="shared" si="3"/>
        <v>21</v>
      </c>
      <c r="DD41" s="30">
        <f t="shared" si="3"/>
        <v>0</v>
      </c>
      <c r="DE41" s="30">
        <f t="shared" si="3"/>
        <v>8</v>
      </c>
      <c r="DF41" s="30">
        <f t="shared" si="3"/>
        <v>18</v>
      </c>
      <c r="DG41" s="30">
        <f t="shared" si="3"/>
        <v>0</v>
      </c>
      <c r="DH41" s="30">
        <f t="shared" si="3"/>
        <v>6</v>
      </c>
      <c r="DI41" s="30">
        <f t="shared" ref="DI41:DR41" si="4">SUM(DI15:DI40)</f>
        <v>20</v>
      </c>
      <c r="DJ41" s="30">
        <f t="shared" si="4"/>
        <v>0</v>
      </c>
      <c r="DK41" s="30">
        <f t="shared" si="4"/>
        <v>10</v>
      </c>
      <c r="DL41" s="30">
        <f t="shared" si="4"/>
        <v>16</v>
      </c>
      <c r="DM41" s="30">
        <f t="shared" si="4"/>
        <v>0</v>
      </c>
      <c r="DN41" s="30">
        <f t="shared" si="4"/>
        <v>6</v>
      </c>
      <c r="DO41" s="30">
        <f t="shared" si="4"/>
        <v>20</v>
      </c>
      <c r="DP41" s="30">
        <f t="shared" si="4"/>
        <v>0</v>
      </c>
      <c r="DQ41" s="30">
        <f t="shared" si="4"/>
        <v>9</v>
      </c>
      <c r="DR41" s="30">
        <f t="shared" si="4"/>
        <v>17</v>
      </c>
    </row>
    <row r="42" spans="1:254" ht="37.5" customHeight="1" x14ac:dyDescent="0.25">
      <c r="A42" s="48" t="s">
        <v>842</v>
      </c>
      <c r="B42" s="49"/>
      <c r="C42" s="27">
        <f>C41/26%</f>
        <v>0</v>
      </c>
      <c r="D42" s="27">
        <f t="shared" ref="D42:BO42" si="5">D41/26%</f>
        <v>38.46153846153846</v>
      </c>
      <c r="E42" s="27">
        <f t="shared" si="5"/>
        <v>61.538461538461533</v>
      </c>
      <c r="F42" s="27">
        <f t="shared" si="5"/>
        <v>0</v>
      </c>
      <c r="G42" s="27">
        <f t="shared" si="5"/>
        <v>19.23076923076923</v>
      </c>
      <c r="H42" s="27">
        <f t="shared" si="5"/>
        <v>80.769230769230759</v>
      </c>
      <c r="I42" s="27">
        <f t="shared" si="5"/>
        <v>0</v>
      </c>
      <c r="J42" s="27">
        <f t="shared" si="5"/>
        <v>42.307692307692307</v>
      </c>
      <c r="K42" s="27">
        <f t="shared" si="5"/>
        <v>57.692307692307693</v>
      </c>
      <c r="L42" s="27">
        <f t="shared" si="5"/>
        <v>0</v>
      </c>
      <c r="M42" s="27">
        <f t="shared" si="5"/>
        <v>38.46153846153846</v>
      </c>
      <c r="N42" s="27">
        <f t="shared" si="5"/>
        <v>61.538461538461533</v>
      </c>
      <c r="O42" s="27">
        <f t="shared" si="5"/>
        <v>0</v>
      </c>
      <c r="P42" s="27">
        <f t="shared" si="5"/>
        <v>26.923076923076923</v>
      </c>
      <c r="Q42" s="27">
        <f t="shared" si="5"/>
        <v>73.07692307692308</v>
      </c>
      <c r="R42" s="27">
        <f t="shared" si="5"/>
        <v>0</v>
      </c>
      <c r="S42" s="27">
        <f t="shared" si="5"/>
        <v>42.307692307692307</v>
      </c>
      <c r="T42" s="27">
        <f t="shared" si="5"/>
        <v>57.692307692307693</v>
      </c>
      <c r="U42" s="27">
        <f t="shared" si="5"/>
        <v>0</v>
      </c>
      <c r="V42" s="27">
        <f t="shared" si="5"/>
        <v>30.769230769230766</v>
      </c>
      <c r="W42" s="27">
        <f t="shared" si="5"/>
        <v>69.230769230769226</v>
      </c>
      <c r="X42" s="27">
        <f t="shared" si="5"/>
        <v>0</v>
      </c>
      <c r="Y42" s="27">
        <f t="shared" si="5"/>
        <v>50</v>
      </c>
      <c r="Z42" s="27">
        <f t="shared" si="5"/>
        <v>50</v>
      </c>
      <c r="AA42" s="27">
        <f t="shared" si="5"/>
        <v>0</v>
      </c>
      <c r="AB42" s="27">
        <f t="shared" si="5"/>
        <v>26.923076923076923</v>
      </c>
      <c r="AC42" s="27">
        <f t="shared" si="5"/>
        <v>73.07692307692308</v>
      </c>
      <c r="AD42" s="27">
        <f t="shared" si="5"/>
        <v>0</v>
      </c>
      <c r="AE42" s="27">
        <f t="shared" si="5"/>
        <v>53.846153846153847</v>
      </c>
      <c r="AF42" s="27">
        <f t="shared" si="5"/>
        <v>46.153846153846153</v>
      </c>
      <c r="AG42" s="27">
        <f t="shared" si="5"/>
        <v>0</v>
      </c>
      <c r="AH42" s="27">
        <f t="shared" si="5"/>
        <v>42.307692307692307</v>
      </c>
      <c r="AI42" s="27">
        <f t="shared" si="5"/>
        <v>57.692307692307693</v>
      </c>
      <c r="AJ42" s="27">
        <f t="shared" si="5"/>
        <v>0</v>
      </c>
      <c r="AK42" s="27">
        <f t="shared" si="5"/>
        <v>38.46153846153846</v>
      </c>
      <c r="AL42" s="27">
        <f t="shared" si="5"/>
        <v>61.538461538461533</v>
      </c>
      <c r="AM42" s="27">
        <f t="shared" si="5"/>
        <v>0</v>
      </c>
      <c r="AN42" s="27">
        <f t="shared" si="5"/>
        <v>34.615384615384613</v>
      </c>
      <c r="AO42" s="27">
        <f t="shared" si="5"/>
        <v>65.384615384615387</v>
      </c>
      <c r="AP42" s="27">
        <f t="shared" si="5"/>
        <v>0</v>
      </c>
      <c r="AQ42" s="27">
        <f t="shared" si="5"/>
        <v>46.153846153846153</v>
      </c>
      <c r="AR42" s="27">
        <f t="shared" si="5"/>
        <v>53.846153846153847</v>
      </c>
      <c r="AS42" s="27">
        <f t="shared" si="5"/>
        <v>0</v>
      </c>
      <c r="AT42" s="27">
        <f t="shared" si="5"/>
        <v>42.307692307692307</v>
      </c>
      <c r="AU42" s="27">
        <f t="shared" si="5"/>
        <v>57.692307692307693</v>
      </c>
      <c r="AV42" s="27">
        <f t="shared" si="5"/>
        <v>0</v>
      </c>
      <c r="AW42" s="27">
        <f t="shared" si="5"/>
        <v>26.923076923076923</v>
      </c>
      <c r="AX42" s="27">
        <f t="shared" si="5"/>
        <v>73.07692307692308</v>
      </c>
      <c r="AY42" s="27">
        <f t="shared" si="5"/>
        <v>0</v>
      </c>
      <c r="AZ42" s="27">
        <f t="shared" si="5"/>
        <v>42.307692307692307</v>
      </c>
      <c r="BA42" s="27">
        <f t="shared" si="5"/>
        <v>57.692307692307693</v>
      </c>
      <c r="BB42" s="27">
        <f t="shared" si="5"/>
        <v>0</v>
      </c>
      <c r="BC42" s="27">
        <f t="shared" si="5"/>
        <v>50</v>
      </c>
      <c r="BD42" s="27">
        <f t="shared" si="5"/>
        <v>50</v>
      </c>
      <c r="BE42" s="27">
        <f t="shared" si="5"/>
        <v>0</v>
      </c>
      <c r="BF42" s="27">
        <f t="shared" si="5"/>
        <v>30.769230769230766</v>
      </c>
      <c r="BG42" s="27">
        <f t="shared" si="5"/>
        <v>69.230769230769226</v>
      </c>
      <c r="BH42" s="27">
        <f t="shared" si="5"/>
        <v>0</v>
      </c>
      <c r="BI42" s="27">
        <f t="shared" si="5"/>
        <v>38.46153846153846</v>
      </c>
      <c r="BJ42" s="27">
        <f t="shared" si="5"/>
        <v>61.538461538461533</v>
      </c>
      <c r="BK42" s="27">
        <f t="shared" si="5"/>
        <v>0</v>
      </c>
      <c r="BL42" s="27">
        <f t="shared" si="5"/>
        <v>34.615384615384613</v>
      </c>
      <c r="BM42" s="27">
        <f t="shared" si="5"/>
        <v>65.384615384615387</v>
      </c>
      <c r="BN42" s="27">
        <f t="shared" si="5"/>
        <v>0</v>
      </c>
      <c r="BO42" s="27">
        <f t="shared" si="5"/>
        <v>46.153846153846153</v>
      </c>
      <c r="BP42" s="27">
        <f t="shared" ref="BP42:DR42" si="6">BP41/26%</f>
        <v>53.846153846153847</v>
      </c>
      <c r="BQ42" s="27">
        <f t="shared" si="6"/>
        <v>0</v>
      </c>
      <c r="BR42" s="27">
        <f t="shared" si="6"/>
        <v>38.46153846153846</v>
      </c>
      <c r="BS42" s="27">
        <f t="shared" si="6"/>
        <v>61.538461538461533</v>
      </c>
      <c r="BT42" s="27">
        <f t="shared" si="6"/>
        <v>0</v>
      </c>
      <c r="BU42" s="27">
        <f t="shared" si="6"/>
        <v>42.307692307692307</v>
      </c>
      <c r="BV42" s="27">
        <f t="shared" si="6"/>
        <v>57.692307692307693</v>
      </c>
      <c r="BW42" s="27">
        <f t="shared" si="6"/>
        <v>0</v>
      </c>
      <c r="BX42" s="27">
        <f t="shared" si="6"/>
        <v>65.384615384615387</v>
      </c>
      <c r="BY42" s="27">
        <f t="shared" si="6"/>
        <v>34.615384615384613</v>
      </c>
      <c r="BZ42" s="27">
        <f t="shared" si="6"/>
        <v>0</v>
      </c>
      <c r="CA42" s="27">
        <f t="shared" si="6"/>
        <v>38.46153846153846</v>
      </c>
      <c r="CB42" s="27">
        <f t="shared" si="6"/>
        <v>61.538461538461533</v>
      </c>
      <c r="CC42" s="27">
        <f t="shared" si="6"/>
        <v>0</v>
      </c>
      <c r="CD42" s="27">
        <f t="shared" si="6"/>
        <v>46.153846153846153</v>
      </c>
      <c r="CE42" s="27">
        <f t="shared" si="6"/>
        <v>53.846153846153847</v>
      </c>
      <c r="CF42" s="27">
        <f t="shared" si="6"/>
        <v>0</v>
      </c>
      <c r="CG42" s="27">
        <f t="shared" si="6"/>
        <v>42.307692307692307</v>
      </c>
      <c r="CH42" s="27">
        <f t="shared" si="6"/>
        <v>57.692307692307693</v>
      </c>
      <c r="CI42" s="27">
        <f t="shared" si="6"/>
        <v>0</v>
      </c>
      <c r="CJ42" s="27">
        <f t="shared" si="6"/>
        <v>30.769230769230766</v>
      </c>
      <c r="CK42" s="27">
        <f t="shared" si="6"/>
        <v>69.230769230769226</v>
      </c>
      <c r="CL42" s="27">
        <f t="shared" si="6"/>
        <v>0</v>
      </c>
      <c r="CM42" s="27">
        <f t="shared" si="6"/>
        <v>46.153846153846153</v>
      </c>
      <c r="CN42" s="27">
        <f t="shared" si="6"/>
        <v>53.846153846153847</v>
      </c>
      <c r="CO42" s="27">
        <f t="shared" si="6"/>
        <v>0</v>
      </c>
      <c r="CP42" s="27">
        <f t="shared" si="6"/>
        <v>34.615384615384613</v>
      </c>
      <c r="CQ42" s="27">
        <f t="shared" si="6"/>
        <v>65.384615384615387</v>
      </c>
      <c r="CR42" s="27">
        <f t="shared" si="6"/>
        <v>0</v>
      </c>
      <c r="CS42" s="27">
        <f t="shared" si="6"/>
        <v>46.153846153846153</v>
      </c>
      <c r="CT42" s="27">
        <f t="shared" si="6"/>
        <v>53.846153846153847</v>
      </c>
      <c r="CU42" s="27">
        <f t="shared" si="6"/>
        <v>0</v>
      </c>
      <c r="CV42" s="27">
        <f t="shared" si="6"/>
        <v>38.46153846153846</v>
      </c>
      <c r="CW42" s="27">
        <f t="shared" si="6"/>
        <v>61.538461538461533</v>
      </c>
      <c r="CX42" s="27">
        <f t="shared" si="6"/>
        <v>0</v>
      </c>
      <c r="CY42" s="27">
        <f t="shared" si="6"/>
        <v>57.692307692307693</v>
      </c>
      <c r="CZ42" s="27">
        <f t="shared" si="6"/>
        <v>42.307692307692307</v>
      </c>
      <c r="DA42" s="27">
        <f t="shared" si="6"/>
        <v>0</v>
      </c>
      <c r="DB42" s="27">
        <f t="shared" si="6"/>
        <v>19.23076923076923</v>
      </c>
      <c r="DC42" s="27">
        <f t="shared" si="6"/>
        <v>80.769230769230759</v>
      </c>
      <c r="DD42" s="27">
        <f t="shared" si="6"/>
        <v>0</v>
      </c>
      <c r="DE42" s="27">
        <f t="shared" si="6"/>
        <v>30.769230769230766</v>
      </c>
      <c r="DF42" s="27">
        <f t="shared" si="6"/>
        <v>69.230769230769226</v>
      </c>
      <c r="DG42" s="27">
        <f t="shared" si="6"/>
        <v>0</v>
      </c>
      <c r="DH42" s="27">
        <f t="shared" si="6"/>
        <v>23.076923076923077</v>
      </c>
      <c r="DI42" s="27">
        <f t="shared" si="6"/>
        <v>76.92307692307692</v>
      </c>
      <c r="DJ42" s="27">
        <f t="shared" si="6"/>
        <v>0</v>
      </c>
      <c r="DK42" s="27">
        <f t="shared" si="6"/>
        <v>38.46153846153846</v>
      </c>
      <c r="DL42" s="27">
        <f t="shared" si="6"/>
        <v>61.538461538461533</v>
      </c>
      <c r="DM42" s="27">
        <f t="shared" si="6"/>
        <v>0</v>
      </c>
      <c r="DN42" s="27">
        <f t="shared" si="6"/>
        <v>23.076923076923077</v>
      </c>
      <c r="DO42" s="27">
        <f t="shared" si="6"/>
        <v>76.92307692307692</v>
      </c>
      <c r="DP42" s="27">
        <f t="shared" si="6"/>
        <v>0</v>
      </c>
      <c r="DQ42" s="27">
        <f t="shared" si="6"/>
        <v>34.615384615384613</v>
      </c>
      <c r="DR42" s="27">
        <f t="shared" si="6"/>
        <v>65.384615384615387</v>
      </c>
    </row>
    <row r="44" spans="1:254" x14ac:dyDescent="0.25">
      <c r="B44" t="s">
        <v>813</v>
      </c>
    </row>
    <row r="45" spans="1:254" x14ac:dyDescent="0.25">
      <c r="B45" t="s">
        <v>814</v>
      </c>
      <c r="C45" t="s">
        <v>822</v>
      </c>
      <c r="D45" s="29">
        <f>(C42+F42+I42+L42)/4</f>
        <v>0</v>
      </c>
      <c r="E45">
        <f>D45/100*26</f>
        <v>0</v>
      </c>
    </row>
    <row r="46" spans="1:254" x14ac:dyDescent="0.25">
      <c r="B46" t="s">
        <v>815</v>
      </c>
      <c r="C46" t="s">
        <v>822</v>
      </c>
      <c r="D46" s="29">
        <f>(D42+G42+J42+M42)/4</f>
        <v>34.615384615384613</v>
      </c>
      <c r="E46">
        <f t="shared" ref="E46:E63" si="7">D46/100*26</f>
        <v>9</v>
      </c>
    </row>
    <row r="47" spans="1:254" x14ac:dyDescent="0.25">
      <c r="B47" t="s">
        <v>816</v>
      </c>
      <c r="C47" t="s">
        <v>822</v>
      </c>
      <c r="D47" s="29">
        <f>(E42+H42+K42+N42)/4</f>
        <v>65.384615384615387</v>
      </c>
      <c r="E47">
        <f t="shared" si="7"/>
        <v>17</v>
      </c>
    </row>
    <row r="48" spans="1:254" x14ac:dyDescent="0.25">
      <c r="D48" s="24"/>
    </row>
    <row r="49" spans="2:5" x14ac:dyDescent="0.25">
      <c r="B49" t="s">
        <v>814</v>
      </c>
      <c r="C49" t="s">
        <v>823</v>
      </c>
      <c r="D49" s="29">
        <f>(O42+R42+U42+X42+AA42+AD42+AG42+AJ42)/8</f>
        <v>0</v>
      </c>
      <c r="E49">
        <f t="shared" si="7"/>
        <v>0</v>
      </c>
    </row>
    <row r="50" spans="2:5" x14ac:dyDescent="0.25">
      <c r="B50" t="s">
        <v>815</v>
      </c>
      <c r="C50" t="s">
        <v>823</v>
      </c>
      <c r="D50" s="29">
        <f>(P42+S42+V42+Y42+AB42+AE42+AH42+AK42)/8</f>
        <v>38.942307692307693</v>
      </c>
      <c r="E50">
        <f t="shared" si="7"/>
        <v>10.125</v>
      </c>
    </row>
    <row r="51" spans="2:5" x14ac:dyDescent="0.25">
      <c r="B51" t="s">
        <v>816</v>
      </c>
      <c r="C51" t="s">
        <v>823</v>
      </c>
      <c r="D51" s="29">
        <f>(Q42+T42+W42+Z42+AC42+AF42+AI42+AL42)/8</f>
        <v>61.057692307692307</v>
      </c>
      <c r="E51">
        <f t="shared" si="7"/>
        <v>15.874999999999998</v>
      </c>
    </row>
    <row r="52" spans="2:5" x14ac:dyDescent="0.25">
      <c r="D52" s="24"/>
    </row>
    <row r="53" spans="2:5" x14ac:dyDescent="0.25">
      <c r="B53" t="s">
        <v>814</v>
      </c>
      <c r="C53" t="s">
        <v>824</v>
      </c>
      <c r="D53" s="29">
        <f>(AM42+AP42+AS42+AV42)/4</f>
        <v>0</v>
      </c>
      <c r="E53">
        <f t="shared" si="7"/>
        <v>0</v>
      </c>
    </row>
    <row r="54" spans="2:5" x14ac:dyDescent="0.25">
      <c r="B54" t="s">
        <v>815</v>
      </c>
      <c r="C54" t="s">
        <v>824</v>
      </c>
      <c r="D54" s="29">
        <f>(AN42+AQ42+AT42+AW42)/4</f>
        <v>37.5</v>
      </c>
      <c r="E54">
        <f t="shared" si="7"/>
        <v>9.75</v>
      </c>
    </row>
    <row r="55" spans="2:5" x14ac:dyDescent="0.25">
      <c r="B55" t="s">
        <v>816</v>
      </c>
      <c r="C55" t="s">
        <v>824</v>
      </c>
      <c r="D55" s="29">
        <f>(AO42+AR42+AU42+AX42)/4</f>
        <v>62.5</v>
      </c>
      <c r="E55">
        <f t="shared" si="7"/>
        <v>16.25</v>
      </c>
    </row>
    <row r="56" spans="2:5" x14ac:dyDescent="0.25">
      <c r="D56" s="24"/>
    </row>
    <row r="57" spans="2:5" x14ac:dyDescent="0.25">
      <c r="B57" t="s">
        <v>814</v>
      </c>
      <c r="C57" t="s">
        <v>825</v>
      </c>
      <c r="D57" s="29">
        <f>(AY42+BB42+BE42+BH42+BK42+BN42+BQ42+BT42+BW42+BZ42+CC42+CF42+CI42+CL42+CO42+CR42+CU42+CX42+DA42+DD42)/20</f>
        <v>0</v>
      </c>
      <c r="E57">
        <f t="shared" si="7"/>
        <v>0</v>
      </c>
    </row>
    <row r="58" spans="2:5" x14ac:dyDescent="0.25">
      <c r="B58" t="s">
        <v>815</v>
      </c>
      <c r="C58" t="s">
        <v>825</v>
      </c>
      <c r="D58" s="18">
        <f>(AZ42+BC42+BF42+BI42+BL42+BO42+BR42+BU42+BX42+CA42+CD42+CG42+CJ42+CM42+CP42+CS42+CV42+CY42+DB42+DE42)/20</f>
        <v>40.961538461538467</v>
      </c>
      <c r="E58">
        <f t="shared" si="7"/>
        <v>10.65</v>
      </c>
    </row>
    <row r="59" spans="2:5" x14ac:dyDescent="0.25">
      <c r="B59" t="s">
        <v>816</v>
      </c>
      <c r="C59" t="s">
        <v>825</v>
      </c>
      <c r="D59" s="18">
        <f>(BA42+BD42+BG42+BJ42+BM42+BP42+BS42+BV42+BY42+CB42+CE42+CH42+CK42+CN42+CQ42+CT42+CW42+CZ42+DC42+DF42)/20</f>
        <v>59.038461538461533</v>
      </c>
      <c r="E59">
        <f t="shared" si="7"/>
        <v>15.349999999999998</v>
      </c>
    </row>
    <row r="60" spans="2:5" x14ac:dyDescent="0.25">
      <c r="D60" s="25"/>
    </row>
    <row r="61" spans="2:5" x14ac:dyDescent="0.25">
      <c r="B61" t="s">
        <v>814</v>
      </c>
      <c r="C61" t="s">
        <v>826</v>
      </c>
      <c r="D61" s="29">
        <f>(DG42+DJ42+DM42+DP42)/4</f>
        <v>0</v>
      </c>
      <c r="E61">
        <f t="shared" si="7"/>
        <v>0</v>
      </c>
    </row>
    <row r="62" spans="2:5" x14ac:dyDescent="0.25">
      <c r="B62" t="s">
        <v>815</v>
      </c>
      <c r="C62" t="s">
        <v>826</v>
      </c>
      <c r="D62" s="18">
        <f>(DH42+DK42+DN42+DQ42)/4</f>
        <v>29.807692307692307</v>
      </c>
      <c r="E62">
        <f t="shared" si="7"/>
        <v>7.75</v>
      </c>
    </row>
    <row r="63" spans="2:5" x14ac:dyDescent="0.25">
      <c r="B63" t="s">
        <v>816</v>
      </c>
      <c r="C63" t="s">
        <v>826</v>
      </c>
      <c r="D63" s="18">
        <f>(DI42+DL42+DO42+DR42)/4</f>
        <v>70.192307692307679</v>
      </c>
      <c r="E63">
        <f t="shared" si="7"/>
        <v>18.249999999999996</v>
      </c>
    </row>
    <row r="64" spans="2:5" x14ac:dyDescent="0.25">
      <c r="D64" s="25"/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1:B41"/>
    <mergeCell ref="A42:B4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17" workbookViewId="0">
      <selection activeCell="O23" sqref="O2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0" t="s">
        <v>838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44" t="s">
        <v>88</v>
      </c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61" t="s">
        <v>115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42" t="s">
        <v>138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54" ht="15.7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56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331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332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159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55" t="s">
        <v>1023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174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64" t="s">
        <v>186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55" t="s">
        <v>117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43" t="s">
        <v>139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75" hidden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0"/>
      <c r="B11" s="50"/>
      <c r="C11" s="45" t="s">
        <v>280</v>
      </c>
      <c r="D11" s="45" t="s">
        <v>5</v>
      </c>
      <c r="E11" s="45" t="s">
        <v>6</v>
      </c>
      <c r="F11" s="45" t="s">
        <v>319</v>
      </c>
      <c r="G11" s="45" t="s">
        <v>7</v>
      </c>
      <c r="H11" s="45" t="s">
        <v>8</v>
      </c>
      <c r="I11" s="45" t="s">
        <v>281</v>
      </c>
      <c r="J11" s="45" t="s">
        <v>9</v>
      </c>
      <c r="K11" s="45" t="s">
        <v>10</v>
      </c>
      <c r="L11" s="45" t="s">
        <v>282</v>
      </c>
      <c r="M11" s="45" t="s">
        <v>9</v>
      </c>
      <c r="N11" s="45" t="s">
        <v>10</v>
      </c>
      <c r="O11" s="45" t="s">
        <v>283</v>
      </c>
      <c r="P11" s="45" t="s">
        <v>11</v>
      </c>
      <c r="Q11" s="45" t="s">
        <v>4</v>
      </c>
      <c r="R11" s="45" t="s">
        <v>284</v>
      </c>
      <c r="S11" s="45"/>
      <c r="T11" s="45"/>
      <c r="U11" s="45" t="s">
        <v>982</v>
      </c>
      <c r="V11" s="45"/>
      <c r="W11" s="45"/>
      <c r="X11" s="45" t="s">
        <v>983</v>
      </c>
      <c r="Y11" s="45"/>
      <c r="Z11" s="45"/>
      <c r="AA11" s="43" t="s">
        <v>984</v>
      </c>
      <c r="AB11" s="43"/>
      <c r="AC11" s="43"/>
      <c r="AD11" s="45" t="s">
        <v>285</v>
      </c>
      <c r="AE11" s="45"/>
      <c r="AF11" s="45"/>
      <c r="AG11" s="45" t="s">
        <v>286</v>
      </c>
      <c r="AH11" s="45"/>
      <c r="AI11" s="45"/>
      <c r="AJ11" s="43" t="s">
        <v>287</v>
      </c>
      <c r="AK11" s="43"/>
      <c r="AL11" s="43"/>
      <c r="AM11" s="45" t="s">
        <v>288</v>
      </c>
      <c r="AN11" s="45"/>
      <c r="AO11" s="45"/>
      <c r="AP11" s="45" t="s">
        <v>289</v>
      </c>
      <c r="AQ11" s="45"/>
      <c r="AR11" s="45"/>
      <c r="AS11" s="45" t="s">
        <v>290</v>
      </c>
      <c r="AT11" s="45"/>
      <c r="AU11" s="45"/>
      <c r="AV11" s="45" t="s">
        <v>291</v>
      </c>
      <c r="AW11" s="45"/>
      <c r="AX11" s="45"/>
      <c r="AY11" s="45" t="s">
        <v>320</v>
      </c>
      <c r="AZ11" s="45"/>
      <c r="BA11" s="45"/>
      <c r="BB11" s="45" t="s">
        <v>292</v>
      </c>
      <c r="BC11" s="45"/>
      <c r="BD11" s="45"/>
      <c r="BE11" s="45" t="s">
        <v>1006</v>
      </c>
      <c r="BF11" s="45"/>
      <c r="BG11" s="45"/>
      <c r="BH11" s="45" t="s">
        <v>293</v>
      </c>
      <c r="BI11" s="45"/>
      <c r="BJ11" s="45"/>
      <c r="BK11" s="43" t="s">
        <v>294</v>
      </c>
      <c r="BL11" s="43"/>
      <c r="BM11" s="43"/>
      <c r="BN11" s="43" t="s">
        <v>321</v>
      </c>
      <c r="BO11" s="43"/>
      <c r="BP11" s="43"/>
      <c r="BQ11" s="43" t="s">
        <v>295</v>
      </c>
      <c r="BR11" s="43"/>
      <c r="BS11" s="43"/>
      <c r="BT11" s="43" t="s">
        <v>296</v>
      </c>
      <c r="BU11" s="43"/>
      <c r="BV11" s="43"/>
      <c r="BW11" s="43" t="s">
        <v>297</v>
      </c>
      <c r="BX11" s="43"/>
      <c r="BY11" s="43"/>
      <c r="BZ11" s="43" t="s">
        <v>298</v>
      </c>
      <c r="CA11" s="43"/>
      <c r="CB11" s="43"/>
      <c r="CC11" s="43" t="s">
        <v>322</v>
      </c>
      <c r="CD11" s="43"/>
      <c r="CE11" s="43"/>
      <c r="CF11" s="43" t="s">
        <v>299</v>
      </c>
      <c r="CG11" s="43"/>
      <c r="CH11" s="43"/>
      <c r="CI11" s="43" t="s">
        <v>300</v>
      </c>
      <c r="CJ11" s="43"/>
      <c r="CK11" s="43"/>
      <c r="CL11" s="43" t="s">
        <v>301</v>
      </c>
      <c r="CM11" s="43"/>
      <c r="CN11" s="43"/>
      <c r="CO11" s="43" t="s">
        <v>302</v>
      </c>
      <c r="CP11" s="43"/>
      <c r="CQ11" s="43"/>
      <c r="CR11" s="43" t="s">
        <v>303</v>
      </c>
      <c r="CS11" s="43"/>
      <c r="CT11" s="43"/>
      <c r="CU11" s="43" t="s">
        <v>304</v>
      </c>
      <c r="CV11" s="43"/>
      <c r="CW11" s="43"/>
      <c r="CX11" s="43" t="s">
        <v>305</v>
      </c>
      <c r="CY11" s="43"/>
      <c r="CZ11" s="43"/>
      <c r="DA11" s="43" t="s">
        <v>306</v>
      </c>
      <c r="DB11" s="43"/>
      <c r="DC11" s="43"/>
      <c r="DD11" s="43" t="s">
        <v>307</v>
      </c>
      <c r="DE11" s="43"/>
      <c r="DF11" s="43"/>
      <c r="DG11" s="43" t="s">
        <v>323</v>
      </c>
      <c r="DH11" s="43"/>
      <c r="DI11" s="43"/>
      <c r="DJ11" s="43" t="s">
        <v>308</v>
      </c>
      <c r="DK11" s="43"/>
      <c r="DL11" s="43"/>
      <c r="DM11" s="43" t="s">
        <v>309</v>
      </c>
      <c r="DN11" s="43"/>
      <c r="DO11" s="43"/>
      <c r="DP11" s="43" t="s">
        <v>310</v>
      </c>
      <c r="DQ11" s="43"/>
      <c r="DR11" s="43"/>
      <c r="DS11" s="43" t="s">
        <v>311</v>
      </c>
      <c r="DT11" s="43"/>
      <c r="DU11" s="43"/>
      <c r="DV11" s="43" t="s">
        <v>312</v>
      </c>
      <c r="DW11" s="43"/>
      <c r="DX11" s="43"/>
      <c r="DY11" s="43" t="s">
        <v>313</v>
      </c>
      <c r="DZ11" s="43"/>
      <c r="EA11" s="43"/>
      <c r="EB11" s="43" t="s">
        <v>314</v>
      </c>
      <c r="EC11" s="43"/>
      <c r="ED11" s="43"/>
      <c r="EE11" s="43" t="s">
        <v>324</v>
      </c>
      <c r="EF11" s="43"/>
      <c r="EG11" s="43"/>
      <c r="EH11" s="43" t="s">
        <v>325</v>
      </c>
      <c r="EI11" s="43"/>
      <c r="EJ11" s="43"/>
      <c r="EK11" s="43" t="s">
        <v>326</v>
      </c>
      <c r="EL11" s="43"/>
      <c r="EM11" s="43"/>
      <c r="EN11" s="43" t="s">
        <v>327</v>
      </c>
      <c r="EO11" s="43"/>
      <c r="EP11" s="43"/>
      <c r="EQ11" s="43" t="s">
        <v>328</v>
      </c>
      <c r="ER11" s="43"/>
      <c r="ES11" s="43"/>
      <c r="ET11" s="43" t="s">
        <v>329</v>
      </c>
      <c r="EU11" s="43"/>
      <c r="EV11" s="43"/>
      <c r="EW11" s="43" t="s">
        <v>315</v>
      </c>
      <c r="EX11" s="43"/>
      <c r="EY11" s="43"/>
      <c r="EZ11" s="43" t="s">
        <v>330</v>
      </c>
      <c r="FA11" s="43"/>
      <c r="FB11" s="43"/>
      <c r="FC11" s="43" t="s">
        <v>316</v>
      </c>
      <c r="FD11" s="43"/>
      <c r="FE11" s="43"/>
      <c r="FF11" s="43" t="s">
        <v>317</v>
      </c>
      <c r="FG11" s="43"/>
      <c r="FH11" s="43"/>
      <c r="FI11" s="43" t="s">
        <v>318</v>
      </c>
      <c r="FJ11" s="43"/>
      <c r="FK11" s="43"/>
    </row>
    <row r="12" spans="1:254" ht="79.5" customHeight="1" x14ac:dyDescent="0.25">
      <c r="A12" s="50"/>
      <c r="B12" s="50"/>
      <c r="C12" s="41" t="s">
        <v>964</v>
      </c>
      <c r="D12" s="41"/>
      <c r="E12" s="41"/>
      <c r="F12" s="41" t="s">
        <v>968</v>
      </c>
      <c r="G12" s="41"/>
      <c r="H12" s="41"/>
      <c r="I12" s="41" t="s">
        <v>972</v>
      </c>
      <c r="J12" s="41"/>
      <c r="K12" s="41"/>
      <c r="L12" s="41" t="s">
        <v>976</v>
      </c>
      <c r="M12" s="41"/>
      <c r="N12" s="41"/>
      <c r="O12" s="41" t="s">
        <v>978</v>
      </c>
      <c r="P12" s="41"/>
      <c r="Q12" s="41"/>
      <c r="R12" s="41" t="s">
        <v>981</v>
      </c>
      <c r="S12" s="41"/>
      <c r="T12" s="41"/>
      <c r="U12" s="41" t="s">
        <v>338</v>
      </c>
      <c r="V12" s="41"/>
      <c r="W12" s="41"/>
      <c r="X12" s="41" t="s">
        <v>341</v>
      </c>
      <c r="Y12" s="41"/>
      <c r="Z12" s="41"/>
      <c r="AA12" s="41" t="s">
        <v>985</v>
      </c>
      <c r="AB12" s="41"/>
      <c r="AC12" s="41"/>
      <c r="AD12" s="41" t="s">
        <v>989</v>
      </c>
      <c r="AE12" s="41"/>
      <c r="AF12" s="41"/>
      <c r="AG12" s="41" t="s">
        <v>990</v>
      </c>
      <c r="AH12" s="41"/>
      <c r="AI12" s="41"/>
      <c r="AJ12" s="41" t="s">
        <v>994</v>
      </c>
      <c r="AK12" s="41"/>
      <c r="AL12" s="41"/>
      <c r="AM12" s="41" t="s">
        <v>998</v>
      </c>
      <c r="AN12" s="41"/>
      <c r="AO12" s="41"/>
      <c r="AP12" s="41" t="s">
        <v>1002</v>
      </c>
      <c r="AQ12" s="41"/>
      <c r="AR12" s="41"/>
      <c r="AS12" s="41" t="s">
        <v>1003</v>
      </c>
      <c r="AT12" s="41"/>
      <c r="AU12" s="41"/>
      <c r="AV12" s="41" t="s">
        <v>1007</v>
      </c>
      <c r="AW12" s="41"/>
      <c r="AX12" s="41"/>
      <c r="AY12" s="41" t="s">
        <v>1008</v>
      </c>
      <c r="AZ12" s="41"/>
      <c r="BA12" s="41"/>
      <c r="BB12" s="41" t="s">
        <v>1009</v>
      </c>
      <c r="BC12" s="41"/>
      <c r="BD12" s="41"/>
      <c r="BE12" s="41" t="s">
        <v>1010</v>
      </c>
      <c r="BF12" s="41"/>
      <c r="BG12" s="41"/>
      <c r="BH12" s="41" t="s">
        <v>1011</v>
      </c>
      <c r="BI12" s="41"/>
      <c r="BJ12" s="41"/>
      <c r="BK12" s="41" t="s">
        <v>357</v>
      </c>
      <c r="BL12" s="41"/>
      <c r="BM12" s="41"/>
      <c r="BN12" s="41" t="s">
        <v>359</v>
      </c>
      <c r="BO12" s="41"/>
      <c r="BP12" s="41"/>
      <c r="BQ12" s="41" t="s">
        <v>1015</v>
      </c>
      <c r="BR12" s="41"/>
      <c r="BS12" s="41"/>
      <c r="BT12" s="41" t="s">
        <v>1016</v>
      </c>
      <c r="BU12" s="41"/>
      <c r="BV12" s="41"/>
      <c r="BW12" s="41" t="s">
        <v>1017</v>
      </c>
      <c r="BX12" s="41"/>
      <c r="BY12" s="41"/>
      <c r="BZ12" s="41" t="s">
        <v>1018</v>
      </c>
      <c r="CA12" s="41"/>
      <c r="CB12" s="41"/>
      <c r="CC12" s="41" t="s">
        <v>369</v>
      </c>
      <c r="CD12" s="41"/>
      <c r="CE12" s="41"/>
      <c r="CF12" s="57" t="s">
        <v>372</v>
      </c>
      <c r="CG12" s="57"/>
      <c r="CH12" s="57"/>
      <c r="CI12" s="41" t="s">
        <v>376</v>
      </c>
      <c r="CJ12" s="41"/>
      <c r="CK12" s="41"/>
      <c r="CL12" s="41" t="s">
        <v>1329</v>
      </c>
      <c r="CM12" s="41"/>
      <c r="CN12" s="41"/>
      <c r="CO12" s="41" t="s">
        <v>382</v>
      </c>
      <c r="CP12" s="41"/>
      <c r="CQ12" s="41"/>
      <c r="CR12" s="57" t="s">
        <v>385</v>
      </c>
      <c r="CS12" s="57"/>
      <c r="CT12" s="57"/>
      <c r="CU12" s="41" t="s">
        <v>388</v>
      </c>
      <c r="CV12" s="41"/>
      <c r="CW12" s="41"/>
      <c r="CX12" s="41" t="s">
        <v>390</v>
      </c>
      <c r="CY12" s="41"/>
      <c r="CZ12" s="41"/>
      <c r="DA12" s="41" t="s">
        <v>394</v>
      </c>
      <c r="DB12" s="41"/>
      <c r="DC12" s="41"/>
      <c r="DD12" s="57" t="s">
        <v>398</v>
      </c>
      <c r="DE12" s="57"/>
      <c r="DF12" s="57"/>
      <c r="DG12" s="57" t="s">
        <v>400</v>
      </c>
      <c r="DH12" s="57"/>
      <c r="DI12" s="57"/>
      <c r="DJ12" s="57" t="s">
        <v>404</v>
      </c>
      <c r="DK12" s="57"/>
      <c r="DL12" s="57"/>
      <c r="DM12" s="57" t="s">
        <v>408</v>
      </c>
      <c r="DN12" s="57"/>
      <c r="DO12" s="57"/>
      <c r="DP12" s="57" t="s">
        <v>412</v>
      </c>
      <c r="DQ12" s="57"/>
      <c r="DR12" s="57"/>
      <c r="DS12" s="57" t="s">
        <v>415</v>
      </c>
      <c r="DT12" s="57"/>
      <c r="DU12" s="57"/>
      <c r="DV12" s="57" t="s">
        <v>418</v>
      </c>
      <c r="DW12" s="57"/>
      <c r="DX12" s="57"/>
      <c r="DY12" s="57" t="s">
        <v>422</v>
      </c>
      <c r="DZ12" s="57"/>
      <c r="EA12" s="57"/>
      <c r="EB12" s="57" t="s">
        <v>424</v>
      </c>
      <c r="EC12" s="57"/>
      <c r="ED12" s="57"/>
      <c r="EE12" s="57" t="s">
        <v>1027</v>
      </c>
      <c r="EF12" s="57"/>
      <c r="EG12" s="57"/>
      <c r="EH12" s="57" t="s">
        <v>426</v>
      </c>
      <c r="EI12" s="57"/>
      <c r="EJ12" s="57"/>
      <c r="EK12" s="57" t="s">
        <v>428</v>
      </c>
      <c r="EL12" s="57"/>
      <c r="EM12" s="57"/>
      <c r="EN12" s="57" t="s">
        <v>1036</v>
      </c>
      <c r="EO12" s="57"/>
      <c r="EP12" s="57"/>
      <c r="EQ12" s="57" t="s">
        <v>1038</v>
      </c>
      <c r="ER12" s="57"/>
      <c r="ES12" s="57"/>
      <c r="ET12" s="57" t="s">
        <v>430</v>
      </c>
      <c r="EU12" s="57"/>
      <c r="EV12" s="57"/>
      <c r="EW12" s="57" t="s">
        <v>431</v>
      </c>
      <c r="EX12" s="57"/>
      <c r="EY12" s="57"/>
      <c r="EZ12" s="57" t="s">
        <v>1042</v>
      </c>
      <c r="FA12" s="57"/>
      <c r="FB12" s="57"/>
      <c r="FC12" s="57" t="s">
        <v>1046</v>
      </c>
      <c r="FD12" s="57"/>
      <c r="FE12" s="57"/>
      <c r="FF12" s="57" t="s">
        <v>1048</v>
      </c>
      <c r="FG12" s="57"/>
      <c r="FH12" s="57"/>
      <c r="FI12" s="57" t="s">
        <v>1052</v>
      </c>
      <c r="FJ12" s="57"/>
      <c r="FK12" s="57"/>
    </row>
    <row r="13" spans="1:254" ht="180.75" thickBot="1" x14ac:dyDescent="0.3">
      <c r="A13" s="50"/>
      <c r="B13" s="50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7.25" customHeight="1" thickBot="1" x14ac:dyDescent="0.3">
      <c r="A14" s="23">
        <v>1</v>
      </c>
      <c r="B14" s="3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8.75" customHeight="1" thickBot="1" x14ac:dyDescent="0.3">
      <c r="A15" s="2">
        <v>2</v>
      </c>
      <c r="B15" s="3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22.5" customHeight="1" thickBot="1" x14ac:dyDescent="0.3">
      <c r="A16" s="2">
        <v>3</v>
      </c>
      <c r="B16" s="3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7.25" customHeight="1" thickBot="1" x14ac:dyDescent="0.3">
      <c r="A17" s="2">
        <v>4</v>
      </c>
      <c r="B17" s="3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6.5" customHeight="1" thickBot="1" x14ac:dyDescent="0.3">
      <c r="A18" s="2">
        <v>5</v>
      </c>
      <c r="B18" s="3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9.5" customHeight="1" thickBot="1" x14ac:dyDescent="0.3">
      <c r="A19" s="2">
        <v>6</v>
      </c>
      <c r="B19" s="3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6.5" thickBot="1" x14ac:dyDescent="0.3">
      <c r="A20" s="2">
        <v>7</v>
      </c>
      <c r="B20" s="3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75" thickBot="1" x14ac:dyDescent="0.3">
      <c r="A21" s="3">
        <v>8</v>
      </c>
      <c r="B21" s="3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5.75" thickBot="1" x14ac:dyDescent="0.3">
      <c r="A22" s="3">
        <v>9</v>
      </c>
      <c r="B22" s="3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5.75" thickBot="1" x14ac:dyDescent="0.3">
      <c r="A23" s="3">
        <v>10</v>
      </c>
      <c r="B23" s="3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6.5" thickBot="1" x14ac:dyDescent="0.3">
      <c r="A24" s="3">
        <v>11</v>
      </c>
      <c r="B24" s="3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6.5" thickBot="1" x14ac:dyDescent="0.3">
      <c r="A25" s="3">
        <v>12</v>
      </c>
      <c r="B25" s="3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6.5" thickBot="1" x14ac:dyDescent="0.3">
      <c r="A26" s="3">
        <v>13</v>
      </c>
      <c r="B26" s="3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6.5" thickBot="1" x14ac:dyDescent="0.3">
      <c r="A27" s="3">
        <v>14</v>
      </c>
      <c r="B27" s="3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6.5" thickBot="1" x14ac:dyDescent="0.3">
      <c r="A28" s="3">
        <v>15</v>
      </c>
      <c r="B28" s="3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6.5" thickBot="1" x14ac:dyDescent="0.3">
      <c r="A29" s="3">
        <v>16</v>
      </c>
      <c r="B29" s="3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6.5" thickBot="1" x14ac:dyDescent="0.3">
      <c r="A30" s="3">
        <v>17</v>
      </c>
      <c r="B30" s="3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6.5" thickBot="1" x14ac:dyDescent="0.3">
      <c r="A31" s="3">
        <v>18</v>
      </c>
      <c r="B31" s="3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6.5" thickBot="1" x14ac:dyDescent="0.3">
      <c r="A32" s="3">
        <v>19</v>
      </c>
      <c r="B32" s="3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6.5" thickBot="1" x14ac:dyDescent="0.3">
      <c r="A33" s="3">
        <v>20</v>
      </c>
      <c r="B33" s="3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6.5" thickBot="1" x14ac:dyDescent="0.3">
      <c r="A34" s="3">
        <v>21</v>
      </c>
      <c r="B34" s="3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6.5" thickBot="1" x14ac:dyDescent="0.3">
      <c r="A35" s="3">
        <v>22</v>
      </c>
      <c r="B35" s="3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75" thickBot="1" x14ac:dyDescent="0.3">
      <c r="A36" s="3">
        <v>23</v>
      </c>
      <c r="B36" s="3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thickBot="1" x14ac:dyDescent="0.3">
      <c r="A37" s="30">
        <v>24</v>
      </c>
      <c r="B37" s="3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thickBot="1" x14ac:dyDescent="0.3">
      <c r="A38" s="30">
        <v>25</v>
      </c>
      <c r="B38" s="3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ht="15.75" thickBot="1" x14ac:dyDescent="0.3">
      <c r="A39" s="3">
        <v>26</v>
      </c>
      <c r="B39" s="3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 x14ac:dyDescent="0.25">
      <c r="A40" s="46" t="s">
        <v>278</v>
      </c>
      <c r="B40" s="4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</row>
    <row r="41" spans="1:254" ht="39" customHeight="1" x14ac:dyDescent="0.25">
      <c r="A41" s="48" t="s">
        <v>841</v>
      </c>
      <c r="B41" s="4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</row>
    <row r="43" spans="1:254" x14ac:dyDescent="0.25">
      <c r="B43" t="s">
        <v>813</v>
      </c>
    </row>
    <row r="44" spans="1:254" x14ac:dyDescent="0.25">
      <c r="B44" t="s">
        <v>814</v>
      </c>
      <c r="C44" t="s">
        <v>827</v>
      </c>
      <c r="D44" s="29">
        <f>(C41+F41+I41+L41+O41)/5</f>
        <v>0</v>
      </c>
      <c r="E44" s="18">
        <f>D44/100*26</f>
        <v>0</v>
      </c>
    </row>
    <row r="45" spans="1:254" x14ac:dyDescent="0.25">
      <c r="B45" t="s">
        <v>815</v>
      </c>
      <c r="C45" t="s">
        <v>827</v>
      </c>
      <c r="D45" s="29">
        <f>(D41+G41+J41+M41+P41)/5</f>
        <v>0</v>
      </c>
      <c r="E45" s="18">
        <f t="shared" ref="E45:E63" si="0">D45/100*26</f>
        <v>0</v>
      </c>
    </row>
    <row r="46" spans="1:254" x14ac:dyDescent="0.25">
      <c r="B46" t="s">
        <v>816</v>
      </c>
      <c r="C46" t="s">
        <v>827</v>
      </c>
      <c r="D46" s="29">
        <f>(E41+H41+K41+N41+Q41)/5</f>
        <v>0</v>
      </c>
      <c r="E46" s="18">
        <f t="shared" si="0"/>
        <v>0</v>
      </c>
    </row>
    <row r="47" spans="1:254" x14ac:dyDescent="0.25">
      <c r="D47" s="24">
        <f>SUM(D44:D46)</f>
        <v>0</v>
      </c>
      <c r="E47" s="18">
        <f t="shared" si="0"/>
        <v>0</v>
      </c>
    </row>
    <row r="48" spans="1:254" x14ac:dyDescent="0.25">
      <c r="B48" t="s">
        <v>814</v>
      </c>
      <c r="C48" t="s">
        <v>828</v>
      </c>
      <c r="D48" s="29">
        <f>(R41+U41+X41+AA41+AD41+AG41+AJ41+AM41+AP41+AS41+AV41+AY41+BB41+BE41+BH41)/15</f>
        <v>0</v>
      </c>
      <c r="E48" s="18">
        <f t="shared" si="0"/>
        <v>0</v>
      </c>
    </row>
    <row r="49" spans="2:5" x14ac:dyDescent="0.25">
      <c r="B49" t="s">
        <v>815</v>
      </c>
      <c r="C49" t="s">
        <v>828</v>
      </c>
      <c r="D49" s="29">
        <f>(S41+V41+Y41+AB41+AE41+AH41+AK41+AN41+AQ41+AT41+AW41+AZ41+BC41+BF41+BI41)/15</f>
        <v>0</v>
      </c>
      <c r="E49" s="18">
        <f t="shared" si="0"/>
        <v>0</v>
      </c>
    </row>
    <row r="50" spans="2:5" x14ac:dyDescent="0.25">
      <c r="B50" t="s">
        <v>816</v>
      </c>
      <c r="C50" t="s">
        <v>828</v>
      </c>
      <c r="D50" s="29">
        <f>(T41+W41+Z41+AC41+AF41+AI41+AL41+AO41+AR41+AU41+AX41+BA41+BD41+BG41+BJ41)/15</f>
        <v>0</v>
      </c>
      <c r="E50" s="18">
        <f t="shared" si="0"/>
        <v>0</v>
      </c>
    </row>
    <row r="51" spans="2:5" x14ac:dyDescent="0.25">
      <c r="D51" s="25">
        <f>SUM(D48:D50)</f>
        <v>0</v>
      </c>
      <c r="E51" s="18">
        <f t="shared" si="0"/>
        <v>0</v>
      </c>
    </row>
    <row r="52" spans="2:5" x14ac:dyDescent="0.25">
      <c r="B52" t="s">
        <v>814</v>
      </c>
      <c r="C52" t="s">
        <v>829</v>
      </c>
      <c r="D52" s="29">
        <f>(BK41+BN41+BQ41+BT41+BW41)/5</f>
        <v>0</v>
      </c>
      <c r="E52" s="18">
        <f t="shared" si="0"/>
        <v>0</v>
      </c>
    </row>
    <row r="53" spans="2:5" x14ac:dyDescent="0.25">
      <c r="B53" t="s">
        <v>815</v>
      </c>
      <c r="C53" t="s">
        <v>829</v>
      </c>
      <c r="D53" s="29">
        <f>(BL41+BO41+BR41+BU41+BX41)/5</f>
        <v>0</v>
      </c>
      <c r="E53" s="18">
        <f t="shared" si="0"/>
        <v>0</v>
      </c>
    </row>
    <row r="54" spans="2:5" x14ac:dyDescent="0.25">
      <c r="B54" t="s">
        <v>816</v>
      </c>
      <c r="C54" t="s">
        <v>829</v>
      </c>
      <c r="D54" s="29">
        <f>(BM41+BP41+BS41+BV41+BY41)/5</f>
        <v>0</v>
      </c>
      <c r="E54" s="18">
        <f t="shared" si="0"/>
        <v>0</v>
      </c>
    </row>
    <row r="55" spans="2:5" x14ac:dyDescent="0.25">
      <c r="D55" s="25">
        <f>SUM(D52:D54)</f>
        <v>0</v>
      </c>
      <c r="E55" s="18">
        <f t="shared" si="0"/>
        <v>0</v>
      </c>
    </row>
    <row r="56" spans="2:5" x14ac:dyDescent="0.25">
      <c r="B56" t="s">
        <v>814</v>
      </c>
      <c r="C56" t="s">
        <v>830</v>
      </c>
      <c r="D56" s="29">
        <f>(BZ41+CC41+CF41+CI41+CL41+CO41+CR41+CU41+CX41+DA41+DD41+DG41+DJ41+DM41+DP41+DS41+DV41+DY41+EB41+EE41+EH41+EK41+EN41+EQ41+ET41)/25</f>
        <v>0</v>
      </c>
      <c r="E56" s="18">
        <f t="shared" si="0"/>
        <v>0</v>
      </c>
    </row>
    <row r="57" spans="2:5" x14ac:dyDescent="0.25">
      <c r="B57" t="s">
        <v>815</v>
      </c>
      <c r="C57" t="s">
        <v>830</v>
      </c>
      <c r="D57" s="29">
        <f>(CA41+CD41+CG41+CJ41+CM41+CP41+CS41+CV41+CY41+DB41+DE41+DH41+DK41+DN41+DQ41+DT41+DW41+DZ41+EC41+EF41+EI41+EL41+EO41+ER41+EU41)/25</f>
        <v>0</v>
      </c>
      <c r="E57" s="18">
        <f t="shared" si="0"/>
        <v>0</v>
      </c>
    </row>
    <row r="58" spans="2:5" x14ac:dyDescent="0.25">
      <c r="B58" t="s">
        <v>816</v>
      </c>
      <c r="C58" t="s">
        <v>830</v>
      </c>
      <c r="D58" s="29">
        <f>(CB41+CE41+CH41+CK41+CN41+CQ41+CT41+CW41+CZ41+DC41+DF41+DI41+DL41+DO41+DR41+DU41+DX41+EA41+ED41+EG41+EJ41+EM41+EP41+ES41+EV41)/25</f>
        <v>0</v>
      </c>
      <c r="E58" s="18">
        <f t="shared" si="0"/>
        <v>0</v>
      </c>
    </row>
    <row r="59" spans="2:5" x14ac:dyDescent="0.25">
      <c r="D59" s="25">
        <f>SUM(D56:D58)</f>
        <v>0</v>
      </c>
      <c r="E59" s="18">
        <f t="shared" si="0"/>
        <v>0</v>
      </c>
    </row>
    <row r="60" spans="2:5" x14ac:dyDescent="0.25">
      <c r="B60" t="s">
        <v>814</v>
      </c>
      <c r="C60" t="s">
        <v>831</v>
      </c>
      <c r="D60" s="29">
        <f>(EW41+EZ41+FC41+FF41+FI41)/5</f>
        <v>0</v>
      </c>
      <c r="E60" s="18">
        <f t="shared" si="0"/>
        <v>0</v>
      </c>
    </row>
    <row r="61" spans="2:5" x14ac:dyDescent="0.25">
      <c r="B61" t="s">
        <v>815</v>
      </c>
      <c r="C61" t="s">
        <v>831</v>
      </c>
      <c r="D61" s="29">
        <f>(EX41+FA41+FD41+FG41+FJ41)/5</f>
        <v>0</v>
      </c>
      <c r="E61" s="18">
        <f t="shared" si="0"/>
        <v>0</v>
      </c>
    </row>
    <row r="62" spans="2:5" x14ac:dyDescent="0.25">
      <c r="B62" t="s">
        <v>816</v>
      </c>
      <c r="C62" t="s">
        <v>831</v>
      </c>
      <c r="D62" s="29">
        <f>(EY41+FB41+FE41+FH41+FK41)/5</f>
        <v>0</v>
      </c>
      <c r="E62" s="18">
        <f t="shared" si="0"/>
        <v>0</v>
      </c>
    </row>
    <row r="63" spans="2:5" x14ac:dyDescent="0.25">
      <c r="D63" s="25">
        <f>SUM(D60:D62)</f>
        <v>0</v>
      </c>
      <c r="E63" s="18">
        <f t="shared" si="0"/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40:B40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0" t="s">
        <v>839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2" t="s">
        <v>2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44" t="s">
        <v>88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61" t="s">
        <v>115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42" t="s">
        <v>138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 t="s">
        <v>56</v>
      </c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 t="s">
        <v>3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 t="s">
        <v>331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 t="s">
        <v>332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 t="s">
        <v>159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55" t="s">
        <v>116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174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 t="s">
        <v>174</v>
      </c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 t="s">
        <v>117</v>
      </c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43" t="s">
        <v>139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75" hidden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0"/>
      <c r="B11" s="50"/>
      <c r="C11" s="45" t="s">
        <v>436</v>
      </c>
      <c r="D11" s="45" t="s">
        <v>5</v>
      </c>
      <c r="E11" s="45" t="s">
        <v>6</v>
      </c>
      <c r="F11" s="45" t="s">
        <v>437</v>
      </c>
      <c r="G11" s="45" t="s">
        <v>7</v>
      </c>
      <c r="H11" s="45" t="s">
        <v>8</v>
      </c>
      <c r="I11" s="45" t="s">
        <v>493</v>
      </c>
      <c r="J11" s="45" t="s">
        <v>9</v>
      </c>
      <c r="K11" s="45" t="s">
        <v>10</v>
      </c>
      <c r="L11" s="45" t="s">
        <v>438</v>
      </c>
      <c r="M11" s="45" t="s">
        <v>9</v>
      </c>
      <c r="N11" s="45" t="s">
        <v>10</v>
      </c>
      <c r="O11" s="45" t="s">
        <v>439</v>
      </c>
      <c r="P11" s="45" t="s">
        <v>11</v>
      </c>
      <c r="Q11" s="45" t="s">
        <v>4</v>
      </c>
      <c r="R11" s="45" t="s">
        <v>440</v>
      </c>
      <c r="S11" s="45" t="s">
        <v>6</v>
      </c>
      <c r="T11" s="45" t="s">
        <v>12</v>
      </c>
      <c r="U11" s="45" t="s">
        <v>441</v>
      </c>
      <c r="V11" s="45"/>
      <c r="W11" s="45"/>
      <c r="X11" s="45" t="s">
        <v>442</v>
      </c>
      <c r="Y11" s="45"/>
      <c r="Z11" s="45"/>
      <c r="AA11" s="45" t="s">
        <v>494</v>
      </c>
      <c r="AB11" s="45"/>
      <c r="AC11" s="45"/>
      <c r="AD11" s="45" t="s">
        <v>443</v>
      </c>
      <c r="AE11" s="45"/>
      <c r="AF11" s="45"/>
      <c r="AG11" s="45" t="s">
        <v>444</v>
      </c>
      <c r="AH11" s="45"/>
      <c r="AI11" s="45"/>
      <c r="AJ11" s="45" t="s">
        <v>445</v>
      </c>
      <c r="AK11" s="45"/>
      <c r="AL11" s="45"/>
      <c r="AM11" s="43" t="s">
        <v>446</v>
      </c>
      <c r="AN11" s="43"/>
      <c r="AO11" s="43"/>
      <c r="AP11" s="45" t="s">
        <v>447</v>
      </c>
      <c r="AQ11" s="45"/>
      <c r="AR11" s="45"/>
      <c r="AS11" s="45" t="s">
        <v>448</v>
      </c>
      <c r="AT11" s="45"/>
      <c r="AU11" s="45"/>
      <c r="AV11" s="45" t="s">
        <v>449</v>
      </c>
      <c r="AW11" s="45"/>
      <c r="AX11" s="45"/>
      <c r="AY11" s="45" t="s">
        <v>450</v>
      </c>
      <c r="AZ11" s="45"/>
      <c r="BA11" s="45"/>
      <c r="BB11" s="45" t="s">
        <v>451</v>
      </c>
      <c r="BC11" s="45"/>
      <c r="BD11" s="45"/>
      <c r="BE11" s="43" t="s">
        <v>495</v>
      </c>
      <c r="BF11" s="43"/>
      <c r="BG11" s="43"/>
      <c r="BH11" s="43" t="s">
        <v>452</v>
      </c>
      <c r="BI11" s="43"/>
      <c r="BJ11" s="43"/>
      <c r="BK11" s="45" t="s">
        <v>453</v>
      </c>
      <c r="BL11" s="45"/>
      <c r="BM11" s="45"/>
      <c r="BN11" s="45" t="s">
        <v>454</v>
      </c>
      <c r="BO11" s="45"/>
      <c r="BP11" s="45"/>
      <c r="BQ11" s="43" t="s">
        <v>455</v>
      </c>
      <c r="BR11" s="43"/>
      <c r="BS11" s="43"/>
      <c r="BT11" s="45" t="s">
        <v>456</v>
      </c>
      <c r="BU11" s="45"/>
      <c r="BV11" s="45"/>
      <c r="BW11" s="43" t="s">
        <v>457</v>
      </c>
      <c r="BX11" s="43"/>
      <c r="BY11" s="43"/>
      <c r="BZ11" s="43" t="s">
        <v>458</v>
      </c>
      <c r="CA11" s="43"/>
      <c r="CB11" s="43"/>
      <c r="CC11" s="43" t="s">
        <v>496</v>
      </c>
      <c r="CD11" s="43"/>
      <c r="CE11" s="43"/>
      <c r="CF11" s="43" t="s">
        <v>459</v>
      </c>
      <c r="CG11" s="43"/>
      <c r="CH11" s="43"/>
      <c r="CI11" s="43" t="s">
        <v>460</v>
      </c>
      <c r="CJ11" s="43"/>
      <c r="CK11" s="43"/>
      <c r="CL11" s="43" t="s">
        <v>461</v>
      </c>
      <c r="CM11" s="43"/>
      <c r="CN11" s="43"/>
      <c r="CO11" s="43" t="s">
        <v>462</v>
      </c>
      <c r="CP11" s="43"/>
      <c r="CQ11" s="43"/>
      <c r="CR11" s="43" t="s">
        <v>463</v>
      </c>
      <c r="CS11" s="43"/>
      <c r="CT11" s="43"/>
      <c r="CU11" s="43" t="s">
        <v>497</v>
      </c>
      <c r="CV11" s="43"/>
      <c r="CW11" s="43"/>
      <c r="CX11" s="43" t="s">
        <v>464</v>
      </c>
      <c r="CY11" s="43"/>
      <c r="CZ11" s="43"/>
      <c r="DA11" s="43" t="s">
        <v>465</v>
      </c>
      <c r="DB11" s="43"/>
      <c r="DC11" s="43"/>
      <c r="DD11" s="43" t="s">
        <v>466</v>
      </c>
      <c r="DE11" s="43"/>
      <c r="DF11" s="43"/>
      <c r="DG11" s="43" t="s">
        <v>467</v>
      </c>
      <c r="DH11" s="43"/>
      <c r="DI11" s="43"/>
      <c r="DJ11" s="43" t="s">
        <v>468</v>
      </c>
      <c r="DK11" s="43"/>
      <c r="DL11" s="43"/>
      <c r="DM11" s="43" t="s">
        <v>469</v>
      </c>
      <c r="DN11" s="43"/>
      <c r="DO11" s="43"/>
      <c r="DP11" s="43" t="s">
        <v>470</v>
      </c>
      <c r="DQ11" s="43"/>
      <c r="DR11" s="43"/>
      <c r="DS11" s="43" t="s">
        <v>471</v>
      </c>
      <c r="DT11" s="43"/>
      <c r="DU11" s="43"/>
      <c r="DV11" s="43" t="s">
        <v>472</v>
      </c>
      <c r="DW11" s="43"/>
      <c r="DX11" s="43"/>
      <c r="DY11" s="43" t="s">
        <v>498</v>
      </c>
      <c r="DZ11" s="43"/>
      <c r="EA11" s="43"/>
      <c r="EB11" s="43" t="s">
        <v>473</v>
      </c>
      <c r="EC11" s="43"/>
      <c r="ED11" s="43"/>
      <c r="EE11" s="43" t="s">
        <v>474</v>
      </c>
      <c r="EF11" s="43"/>
      <c r="EG11" s="43"/>
      <c r="EH11" s="43" t="s">
        <v>475</v>
      </c>
      <c r="EI11" s="43"/>
      <c r="EJ11" s="43"/>
      <c r="EK11" s="43" t="s">
        <v>476</v>
      </c>
      <c r="EL11" s="43"/>
      <c r="EM11" s="43"/>
      <c r="EN11" s="43" t="s">
        <v>477</v>
      </c>
      <c r="EO11" s="43"/>
      <c r="EP11" s="43"/>
      <c r="EQ11" s="43" t="s">
        <v>478</v>
      </c>
      <c r="ER11" s="43"/>
      <c r="ES11" s="43"/>
      <c r="ET11" s="43" t="s">
        <v>479</v>
      </c>
      <c r="EU11" s="43"/>
      <c r="EV11" s="43"/>
      <c r="EW11" s="43" t="s">
        <v>480</v>
      </c>
      <c r="EX11" s="43"/>
      <c r="EY11" s="43"/>
      <c r="EZ11" s="43" t="s">
        <v>481</v>
      </c>
      <c r="FA11" s="43"/>
      <c r="FB11" s="43"/>
      <c r="FC11" s="43" t="s">
        <v>499</v>
      </c>
      <c r="FD11" s="43"/>
      <c r="FE11" s="43"/>
      <c r="FF11" s="43" t="s">
        <v>482</v>
      </c>
      <c r="FG11" s="43"/>
      <c r="FH11" s="43"/>
      <c r="FI11" s="43" t="s">
        <v>483</v>
      </c>
      <c r="FJ11" s="43"/>
      <c r="FK11" s="43"/>
      <c r="FL11" s="43" t="s">
        <v>484</v>
      </c>
      <c r="FM11" s="43"/>
      <c r="FN11" s="43"/>
      <c r="FO11" s="43" t="s">
        <v>485</v>
      </c>
      <c r="FP11" s="43"/>
      <c r="FQ11" s="43"/>
      <c r="FR11" s="43" t="s">
        <v>486</v>
      </c>
      <c r="FS11" s="43"/>
      <c r="FT11" s="43"/>
      <c r="FU11" s="43" t="s">
        <v>487</v>
      </c>
      <c r="FV11" s="43"/>
      <c r="FW11" s="43"/>
      <c r="FX11" s="43" t="s">
        <v>500</v>
      </c>
      <c r="FY11" s="43"/>
      <c r="FZ11" s="43"/>
      <c r="GA11" s="43" t="s">
        <v>488</v>
      </c>
      <c r="GB11" s="43"/>
      <c r="GC11" s="43"/>
      <c r="GD11" s="43" t="s">
        <v>489</v>
      </c>
      <c r="GE11" s="43"/>
      <c r="GF11" s="43"/>
      <c r="GG11" s="43" t="s">
        <v>501</v>
      </c>
      <c r="GH11" s="43"/>
      <c r="GI11" s="43"/>
      <c r="GJ11" s="43" t="s">
        <v>490</v>
      </c>
      <c r="GK11" s="43"/>
      <c r="GL11" s="43"/>
      <c r="GM11" s="43" t="s">
        <v>491</v>
      </c>
      <c r="GN11" s="43"/>
      <c r="GO11" s="43"/>
      <c r="GP11" s="43" t="s">
        <v>492</v>
      </c>
      <c r="GQ11" s="43"/>
      <c r="GR11" s="43"/>
    </row>
    <row r="12" spans="1:254" ht="85.5" customHeight="1" x14ac:dyDescent="0.25">
      <c r="A12" s="50"/>
      <c r="B12" s="50"/>
      <c r="C12" s="41" t="s">
        <v>1056</v>
      </c>
      <c r="D12" s="41"/>
      <c r="E12" s="41"/>
      <c r="F12" s="41" t="s">
        <v>1059</v>
      </c>
      <c r="G12" s="41"/>
      <c r="H12" s="41"/>
      <c r="I12" s="41" t="s">
        <v>1062</v>
      </c>
      <c r="J12" s="41"/>
      <c r="K12" s="41"/>
      <c r="L12" s="41" t="s">
        <v>538</v>
      </c>
      <c r="M12" s="41"/>
      <c r="N12" s="41"/>
      <c r="O12" s="41" t="s">
        <v>1065</v>
      </c>
      <c r="P12" s="41"/>
      <c r="Q12" s="41"/>
      <c r="R12" s="41" t="s">
        <v>1068</v>
      </c>
      <c r="S12" s="41"/>
      <c r="T12" s="41"/>
      <c r="U12" s="41" t="s">
        <v>1072</v>
      </c>
      <c r="V12" s="41"/>
      <c r="W12" s="41"/>
      <c r="X12" s="41" t="s">
        <v>539</v>
      </c>
      <c r="Y12" s="41"/>
      <c r="Z12" s="41"/>
      <c r="AA12" s="41" t="s">
        <v>540</v>
      </c>
      <c r="AB12" s="41"/>
      <c r="AC12" s="41"/>
      <c r="AD12" s="41" t="s">
        <v>541</v>
      </c>
      <c r="AE12" s="41"/>
      <c r="AF12" s="41"/>
      <c r="AG12" s="41" t="s">
        <v>1077</v>
      </c>
      <c r="AH12" s="41"/>
      <c r="AI12" s="41"/>
      <c r="AJ12" s="41" t="s">
        <v>542</v>
      </c>
      <c r="AK12" s="41"/>
      <c r="AL12" s="41"/>
      <c r="AM12" s="41" t="s">
        <v>543</v>
      </c>
      <c r="AN12" s="41"/>
      <c r="AO12" s="41"/>
      <c r="AP12" s="41" t="s">
        <v>544</v>
      </c>
      <c r="AQ12" s="41"/>
      <c r="AR12" s="41"/>
      <c r="AS12" s="41" t="s">
        <v>1080</v>
      </c>
      <c r="AT12" s="41"/>
      <c r="AU12" s="41"/>
      <c r="AV12" s="41" t="s">
        <v>1330</v>
      </c>
      <c r="AW12" s="41"/>
      <c r="AX12" s="41"/>
      <c r="AY12" s="41" t="s">
        <v>545</v>
      </c>
      <c r="AZ12" s="41"/>
      <c r="BA12" s="41"/>
      <c r="BB12" s="41" t="s">
        <v>529</v>
      </c>
      <c r="BC12" s="41"/>
      <c r="BD12" s="41"/>
      <c r="BE12" s="41" t="s">
        <v>546</v>
      </c>
      <c r="BF12" s="41"/>
      <c r="BG12" s="41"/>
      <c r="BH12" s="41" t="s">
        <v>1086</v>
      </c>
      <c r="BI12" s="41"/>
      <c r="BJ12" s="41"/>
      <c r="BK12" s="41" t="s">
        <v>547</v>
      </c>
      <c r="BL12" s="41"/>
      <c r="BM12" s="41"/>
      <c r="BN12" s="41" t="s">
        <v>548</v>
      </c>
      <c r="BO12" s="41"/>
      <c r="BP12" s="41"/>
      <c r="BQ12" s="41" t="s">
        <v>549</v>
      </c>
      <c r="BR12" s="41"/>
      <c r="BS12" s="41"/>
      <c r="BT12" s="41" t="s">
        <v>550</v>
      </c>
      <c r="BU12" s="41"/>
      <c r="BV12" s="41"/>
      <c r="BW12" s="41" t="s">
        <v>1093</v>
      </c>
      <c r="BX12" s="41"/>
      <c r="BY12" s="41"/>
      <c r="BZ12" s="41" t="s">
        <v>557</v>
      </c>
      <c r="CA12" s="41"/>
      <c r="CB12" s="41"/>
      <c r="CC12" s="41" t="s">
        <v>1097</v>
      </c>
      <c r="CD12" s="41"/>
      <c r="CE12" s="41"/>
      <c r="CF12" s="41" t="s">
        <v>558</v>
      </c>
      <c r="CG12" s="41"/>
      <c r="CH12" s="41"/>
      <c r="CI12" s="41" t="s">
        <v>559</v>
      </c>
      <c r="CJ12" s="41"/>
      <c r="CK12" s="41"/>
      <c r="CL12" s="41" t="s">
        <v>560</v>
      </c>
      <c r="CM12" s="41"/>
      <c r="CN12" s="41"/>
      <c r="CO12" s="41" t="s">
        <v>603</v>
      </c>
      <c r="CP12" s="41"/>
      <c r="CQ12" s="41"/>
      <c r="CR12" s="41" t="s">
        <v>600</v>
      </c>
      <c r="CS12" s="41"/>
      <c r="CT12" s="41"/>
      <c r="CU12" s="41" t="s">
        <v>604</v>
      </c>
      <c r="CV12" s="41"/>
      <c r="CW12" s="41"/>
      <c r="CX12" s="41" t="s">
        <v>601</v>
      </c>
      <c r="CY12" s="41"/>
      <c r="CZ12" s="41"/>
      <c r="DA12" s="41" t="s">
        <v>602</v>
      </c>
      <c r="DB12" s="41"/>
      <c r="DC12" s="41"/>
      <c r="DD12" s="41" t="s">
        <v>1109</v>
      </c>
      <c r="DE12" s="41"/>
      <c r="DF12" s="41"/>
      <c r="DG12" s="41" t="s">
        <v>1112</v>
      </c>
      <c r="DH12" s="41"/>
      <c r="DI12" s="41"/>
      <c r="DJ12" s="41" t="s">
        <v>605</v>
      </c>
      <c r="DK12" s="41"/>
      <c r="DL12" s="41"/>
      <c r="DM12" s="41" t="s">
        <v>1116</v>
      </c>
      <c r="DN12" s="41"/>
      <c r="DO12" s="41"/>
      <c r="DP12" s="41" t="s">
        <v>606</v>
      </c>
      <c r="DQ12" s="41"/>
      <c r="DR12" s="41"/>
      <c r="DS12" s="41" t="s">
        <v>607</v>
      </c>
      <c r="DT12" s="41"/>
      <c r="DU12" s="41"/>
      <c r="DV12" s="41" t="s">
        <v>1124</v>
      </c>
      <c r="DW12" s="41"/>
      <c r="DX12" s="41"/>
      <c r="DY12" s="41" t="s">
        <v>608</v>
      </c>
      <c r="DZ12" s="41"/>
      <c r="EA12" s="41"/>
      <c r="EB12" s="41" t="s">
        <v>609</v>
      </c>
      <c r="EC12" s="41"/>
      <c r="ED12" s="41"/>
      <c r="EE12" s="41" t="s">
        <v>610</v>
      </c>
      <c r="EF12" s="41"/>
      <c r="EG12" s="41"/>
      <c r="EH12" s="41" t="s">
        <v>611</v>
      </c>
      <c r="EI12" s="41"/>
      <c r="EJ12" s="41"/>
      <c r="EK12" s="57" t="s">
        <v>612</v>
      </c>
      <c r="EL12" s="57"/>
      <c r="EM12" s="57"/>
      <c r="EN12" s="41" t="s">
        <v>1135</v>
      </c>
      <c r="EO12" s="41"/>
      <c r="EP12" s="41"/>
      <c r="EQ12" s="41" t="s">
        <v>613</v>
      </c>
      <c r="ER12" s="41"/>
      <c r="ES12" s="41"/>
      <c r="ET12" s="41" t="s">
        <v>614</v>
      </c>
      <c r="EU12" s="41"/>
      <c r="EV12" s="41"/>
      <c r="EW12" s="41" t="s">
        <v>1141</v>
      </c>
      <c r="EX12" s="41"/>
      <c r="EY12" s="41"/>
      <c r="EZ12" s="41" t="s">
        <v>616</v>
      </c>
      <c r="FA12" s="41"/>
      <c r="FB12" s="41"/>
      <c r="FC12" s="41" t="s">
        <v>617</v>
      </c>
      <c r="FD12" s="41"/>
      <c r="FE12" s="41"/>
      <c r="FF12" s="41" t="s">
        <v>615</v>
      </c>
      <c r="FG12" s="41"/>
      <c r="FH12" s="41"/>
      <c r="FI12" s="41" t="s">
        <v>1146</v>
      </c>
      <c r="FJ12" s="41"/>
      <c r="FK12" s="41"/>
      <c r="FL12" s="41" t="s">
        <v>618</v>
      </c>
      <c r="FM12" s="41"/>
      <c r="FN12" s="41"/>
      <c r="FO12" s="41" t="s">
        <v>1150</v>
      </c>
      <c r="FP12" s="41"/>
      <c r="FQ12" s="41"/>
      <c r="FR12" s="41" t="s">
        <v>620</v>
      </c>
      <c r="FS12" s="41"/>
      <c r="FT12" s="41"/>
      <c r="FU12" s="57" t="s">
        <v>1333</v>
      </c>
      <c r="FV12" s="57"/>
      <c r="FW12" s="57"/>
      <c r="FX12" s="41" t="s">
        <v>1334</v>
      </c>
      <c r="FY12" s="41"/>
      <c r="FZ12" s="41"/>
      <c r="GA12" s="41" t="s">
        <v>624</v>
      </c>
      <c r="GB12" s="41"/>
      <c r="GC12" s="41"/>
      <c r="GD12" s="41" t="s">
        <v>1156</v>
      </c>
      <c r="GE12" s="41"/>
      <c r="GF12" s="41"/>
      <c r="GG12" s="41" t="s">
        <v>627</v>
      </c>
      <c r="GH12" s="41"/>
      <c r="GI12" s="41"/>
      <c r="GJ12" s="41" t="s">
        <v>1162</v>
      </c>
      <c r="GK12" s="41"/>
      <c r="GL12" s="41"/>
      <c r="GM12" s="41" t="s">
        <v>1166</v>
      </c>
      <c r="GN12" s="41"/>
      <c r="GO12" s="41"/>
      <c r="GP12" s="41" t="s">
        <v>1335</v>
      </c>
      <c r="GQ12" s="41"/>
      <c r="GR12" s="41"/>
    </row>
    <row r="13" spans="1:254" ht="180" x14ac:dyDescent="0.25">
      <c r="A13" s="50"/>
      <c r="B13" s="50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8" t="s">
        <v>844</v>
      </c>
      <c r="B40" s="4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29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29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29">
        <f>(E40+H40+K40+N40+Q40+T40)/6</f>
        <v>0</v>
      </c>
      <c r="E45">
        <f t="shared" si="12"/>
        <v>0</v>
      </c>
    </row>
    <row r="46" spans="1:254" x14ac:dyDescent="0.25">
      <c r="D46" s="25">
        <f>SUM(D43:D45)</f>
        <v>0</v>
      </c>
      <c r="E46" s="25">
        <f>SUM(E43:E45)</f>
        <v>0</v>
      </c>
    </row>
    <row r="47" spans="1:254" x14ac:dyDescent="0.25">
      <c r="B47" t="s">
        <v>814</v>
      </c>
      <c r="C47" t="s">
        <v>833</v>
      </c>
      <c r="D47" s="29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29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29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814</v>
      </c>
      <c r="C51" t="s">
        <v>834</v>
      </c>
      <c r="D51" s="29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29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29">
        <f>(BY40+CB40+CE40+CH40+CK40+CN40)/6</f>
        <v>0</v>
      </c>
      <c r="E53" s="18">
        <f t="shared" si="14"/>
        <v>0</v>
      </c>
    </row>
    <row r="54" spans="2:5" x14ac:dyDescent="0.25">
      <c r="D54" s="24">
        <f>SUM(D51:D53)</f>
        <v>0</v>
      </c>
      <c r="E54" s="25">
        <f>SUM(E51:E53)</f>
        <v>0</v>
      </c>
    </row>
    <row r="55" spans="2:5" x14ac:dyDescent="0.25">
      <c r="B55" t="s">
        <v>814</v>
      </c>
      <c r="C55" t="s">
        <v>835</v>
      </c>
      <c r="D55" s="29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29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29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814</v>
      </c>
      <c r="C59" t="s">
        <v>836</v>
      </c>
      <c r="D59" s="29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29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29">
        <f>(GC40+GF40+GI40+GL40+GO40+GR40)/6</f>
        <v>0</v>
      </c>
      <c r="E61">
        <f t="shared" si="16"/>
        <v>0</v>
      </c>
    </row>
    <row r="62" spans="2:5" x14ac:dyDescent="0.25">
      <c r="D62" s="24">
        <f>SUM(D59:D61)</f>
        <v>0</v>
      </c>
      <c r="E62" s="25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opLeftCell="A38" workbookViewId="0">
      <selection activeCell="I59" sqref="I59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44" t="s">
        <v>88</v>
      </c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42" t="s">
        <v>138</v>
      </c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</row>
    <row r="5" spans="1:293" ht="15" customHeight="1" x14ac:dyDescent="0.25">
      <c r="A5" s="50"/>
      <c r="B5" s="50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3" t="s">
        <v>717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331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5" t="s">
        <v>332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159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 t="s">
        <v>116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55" t="s">
        <v>174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186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 t="s">
        <v>117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43" t="s">
        <v>139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293" ht="4.1500000000000004" hidden="1" customHeight="1" x14ac:dyDescent="0.25">
      <c r="A6" s="50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293" ht="16.149999999999999" hidden="1" customHeight="1" x14ac:dyDescent="0.25">
      <c r="A7" s="50"/>
      <c r="B7" s="5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293" ht="17.45" hidden="1" customHeight="1" x14ac:dyDescent="0.25">
      <c r="A8" s="50"/>
      <c r="B8" s="5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293" ht="18" hidden="1" customHeight="1" x14ac:dyDescent="0.25">
      <c r="A9" s="50"/>
      <c r="B9" s="50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293" ht="30" hidden="1" customHeight="1" x14ac:dyDescent="0.25">
      <c r="A10" s="50"/>
      <c r="B10" s="50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293" ht="15.75" x14ac:dyDescent="0.25">
      <c r="A11" s="50"/>
      <c r="B11" s="50"/>
      <c r="C11" s="45" t="s">
        <v>633</v>
      </c>
      <c r="D11" s="45" t="s">
        <v>5</v>
      </c>
      <c r="E11" s="45" t="s">
        <v>6</v>
      </c>
      <c r="F11" s="45" t="s">
        <v>634</v>
      </c>
      <c r="G11" s="45" t="s">
        <v>7</v>
      </c>
      <c r="H11" s="45" t="s">
        <v>8</v>
      </c>
      <c r="I11" s="45" t="s">
        <v>635</v>
      </c>
      <c r="J11" s="45" t="s">
        <v>9</v>
      </c>
      <c r="K11" s="45" t="s">
        <v>10</v>
      </c>
      <c r="L11" s="45" t="s">
        <v>707</v>
      </c>
      <c r="M11" s="45" t="s">
        <v>9</v>
      </c>
      <c r="N11" s="45" t="s">
        <v>10</v>
      </c>
      <c r="O11" s="45" t="s">
        <v>636</v>
      </c>
      <c r="P11" s="45" t="s">
        <v>11</v>
      </c>
      <c r="Q11" s="45" t="s">
        <v>4</v>
      </c>
      <c r="R11" s="45" t="s">
        <v>637</v>
      </c>
      <c r="S11" s="45" t="s">
        <v>6</v>
      </c>
      <c r="T11" s="45" t="s">
        <v>12</v>
      </c>
      <c r="U11" s="45" t="s">
        <v>638</v>
      </c>
      <c r="V11" s="45" t="s">
        <v>6</v>
      </c>
      <c r="W11" s="45" t="s">
        <v>12</v>
      </c>
      <c r="X11" s="45" t="s">
        <v>639</v>
      </c>
      <c r="Y11" s="45"/>
      <c r="Z11" s="45"/>
      <c r="AA11" s="45" t="s">
        <v>640</v>
      </c>
      <c r="AB11" s="45"/>
      <c r="AC11" s="45"/>
      <c r="AD11" s="45" t="s">
        <v>641</v>
      </c>
      <c r="AE11" s="45"/>
      <c r="AF11" s="45"/>
      <c r="AG11" s="45" t="s">
        <v>708</v>
      </c>
      <c r="AH11" s="45"/>
      <c r="AI11" s="45"/>
      <c r="AJ11" s="45" t="s">
        <v>642</v>
      </c>
      <c r="AK11" s="45"/>
      <c r="AL11" s="45"/>
      <c r="AM11" s="45" t="s">
        <v>643</v>
      </c>
      <c r="AN11" s="45"/>
      <c r="AO11" s="45"/>
      <c r="AP11" s="43" t="s">
        <v>644</v>
      </c>
      <c r="AQ11" s="43"/>
      <c r="AR11" s="43"/>
      <c r="AS11" s="45" t="s">
        <v>645</v>
      </c>
      <c r="AT11" s="45"/>
      <c r="AU11" s="45"/>
      <c r="AV11" s="45" t="s">
        <v>646</v>
      </c>
      <c r="AW11" s="45"/>
      <c r="AX11" s="45"/>
      <c r="AY11" s="45" t="s">
        <v>647</v>
      </c>
      <c r="AZ11" s="45"/>
      <c r="BA11" s="45"/>
      <c r="BB11" s="45" t="s">
        <v>648</v>
      </c>
      <c r="BC11" s="45"/>
      <c r="BD11" s="45"/>
      <c r="BE11" s="45" t="s">
        <v>649</v>
      </c>
      <c r="BF11" s="45"/>
      <c r="BG11" s="45"/>
      <c r="BH11" s="43" t="s">
        <v>650</v>
      </c>
      <c r="BI11" s="43"/>
      <c r="BJ11" s="43"/>
      <c r="BK11" s="43" t="s">
        <v>709</v>
      </c>
      <c r="BL11" s="43"/>
      <c r="BM11" s="43"/>
      <c r="BN11" s="45" t="s">
        <v>651</v>
      </c>
      <c r="BO11" s="45"/>
      <c r="BP11" s="45"/>
      <c r="BQ11" s="45" t="s">
        <v>652</v>
      </c>
      <c r="BR11" s="45"/>
      <c r="BS11" s="45"/>
      <c r="BT11" s="43" t="s">
        <v>653</v>
      </c>
      <c r="BU11" s="43"/>
      <c r="BV11" s="43"/>
      <c r="BW11" s="45" t="s">
        <v>654</v>
      </c>
      <c r="BX11" s="45"/>
      <c r="BY11" s="45"/>
      <c r="BZ11" s="45" t="s">
        <v>655</v>
      </c>
      <c r="CA11" s="45"/>
      <c r="CB11" s="45"/>
      <c r="CC11" s="45" t="s">
        <v>656</v>
      </c>
      <c r="CD11" s="45"/>
      <c r="CE11" s="45"/>
      <c r="CF11" s="45" t="s">
        <v>657</v>
      </c>
      <c r="CG11" s="45"/>
      <c r="CH11" s="45"/>
      <c r="CI11" s="45" t="s">
        <v>658</v>
      </c>
      <c r="CJ11" s="45"/>
      <c r="CK11" s="45"/>
      <c r="CL11" s="45" t="s">
        <v>659</v>
      </c>
      <c r="CM11" s="45"/>
      <c r="CN11" s="45"/>
      <c r="CO11" s="45" t="s">
        <v>710</v>
      </c>
      <c r="CP11" s="45"/>
      <c r="CQ11" s="45"/>
      <c r="CR11" s="45" t="s">
        <v>660</v>
      </c>
      <c r="CS11" s="45"/>
      <c r="CT11" s="45"/>
      <c r="CU11" s="45" t="s">
        <v>661</v>
      </c>
      <c r="CV11" s="45"/>
      <c r="CW11" s="45"/>
      <c r="CX11" s="45" t="s">
        <v>662</v>
      </c>
      <c r="CY11" s="45"/>
      <c r="CZ11" s="45"/>
      <c r="DA11" s="45" t="s">
        <v>663</v>
      </c>
      <c r="DB11" s="45"/>
      <c r="DC11" s="45"/>
      <c r="DD11" s="43" t="s">
        <v>664</v>
      </c>
      <c r="DE11" s="43"/>
      <c r="DF11" s="43"/>
      <c r="DG11" s="43" t="s">
        <v>665</v>
      </c>
      <c r="DH11" s="43"/>
      <c r="DI11" s="43"/>
      <c r="DJ11" s="43" t="s">
        <v>666</v>
      </c>
      <c r="DK11" s="43"/>
      <c r="DL11" s="43"/>
      <c r="DM11" s="43" t="s">
        <v>711</v>
      </c>
      <c r="DN11" s="43"/>
      <c r="DO11" s="43"/>
      <c r="DP11" s="43" t="s">
        <v>667</v>
      </c>
      <c r="DQ11" s="43"/>
      <c r="DR11" s="43"/>
      <c r="DS11" s="43" t="s">
        <v>668</v>
      </c>
      <c r="DT11" s="43"/>
      <c r="DU11" s="43"/>
      <c r="DV11" s="43" t="s">
        <v>669</v>
      </c>
      <c r="DW11" s="43"/>
      <c r="DX11" s="43"/>
      <c r="DY11" s="43" t="s">
        <v>670</v>
      </c>
      <c r="DZ11" s="43"/>
      <c r="EA11" s="43"/>
      <c r="EB11" s="43" t="s">
        <v>671</v>
      </c>
      <c r="EC11" s="43"/>
      <c r="ED11" s="43"/>
      <c r="EE11" s="43" t="s">
        <v>672</v>
      </c>
      <c r="EF11" s="43"/>
      <c r="EG11" s="43"/>
      <c r="EH11" s="43" t="s">
        <v>712</v>
      </c>
      <c r="EI11" s="43"/>
      <c r="EJ11" s="43"/>
      <c r="EK11" s="43" t="s">
        <v>673</v>
      </c>
      <c r="EL11" s="43"/>
      <c r="EM11" s="43"/>
      <c r="EN11" s="43" t="s">
        <v>674</v>
      </c>
      <c r="EO11" s="43"/>
      <c r="EP11" s="43"/>
      <c r="EQ11" s="43" t="s">
        <v>675</v>
      </c>
      <c r="ER11" s="43"/>
      <c r="ES11" s="43"/>
      <c r="ET11" s="43" t="s">
        <v>676</v>
      </c>
      <c r="EU11" s="43"/>
      <c r="EV11" s="43"/>
      <c r="EW11" s="43" t="s">
        <v>677</v>
      </c>
      <c r="EX11" s="43"/>
      <c r="EY11" s="43"/>
      <c r="EZ11" s="43" t="s">
        <v>678</v>
      </c>
      <c r="FA11" s="43"/>
      <c r="FB11" s="43"/>
      <c r="FC11" s="43" t="s">
        <v>679</v>
      </c>
      <c r="FD11" s="43"/>
      <c r="FE11" s="43"/>
      <c r="FF11" s="43" t="s">
        <v>680</v>
      </c>
      <c r="FG11" s="43"/>
      <c r="FH11" s="43"/>
      <c r="FI11" s="43" t="s">
        <v>681</v>
      </c>
      <c r="FJ11" s="43"/>
      <c r="FK11" s="43"/>
      <c r="FL11" s="43" t="s">
        <v>713</v>
      </c>
      <c r="FM11" s="43"/>
      <c r="FN11" s="43"/>
      <c r="FO11" s="43" t="s">
        <v>682</v>
      </c>
      <c r="FP11" s="43"/>
      <c r="FQ11" s="43"/>
      <c r="FR11" s="43" t="s">
        <v>683</v>
      </c>
      <c r="FS11" s="43"/>
      <c r="FT11" s="43"/>
      <c r="FU11" s="43" t="s">
        <v>684</v>
      </c>
      <c r="FV11" s="43"/>
      <c r="FW11" s="43"/>
      <c r="FX11" s="43" t="s">
        <v>685</v>
      </c>
      <c r="FY11" s="43"/>
      <c r="FZ11" s="43"/>
      <c r="GA11" s="43" t="s">
        <v>686</v>
      </c>
      <c r="GB11" s="43"/>
      <c r="GC11" s="43"/>
      <c r="GD11" s="43" t="s">
        <v>687</v>
      </c>
      <c r="GE11" s="43"/>
      <c r="GF11" s="43"/>
      <c r="GG11" s="43" t="s">
        <v>688</v>
      </c>
      <c r="GH11" s="43"/>
      <c r="GI11" s="43"/>
      <c r="GJ11" s="43" t="s">
        <v>689</v>
      </c>
      <c r="GK11" s="43"/>
      <c r="GL11" s="43"/>
      <c r="GM11" s="43" t="s">
        <v>690</v>
      </c>
      <c r="GN11" s="43"/>
      <c r="GO11" s="43"/>
      <c r="GP11" s="43" t="s">
        <v>714</v>
      </c>
      <c r="GQ11" s="43"/>
      <c r="GR11" s="43"/>
      <c r="GS11" s="43" t="s">
        <v>691</v>
      </c>
      <c r="GT11" s="43"/>
      <c r="GU11" s="43"/>
      <c r="GV11" s="43" t="s">
        <v>692</v>
      </c>
      <c r="GW11" s="43"/>
      <c r="GX11" s="43"/>
      <c r="GY11" s="43" t="s">
        <v>693</v>
      </c>
      <c r="GZ11" s="43"/>
      <c r="HA11" s="43"/>
      <c r="HB11" s="43" t="s">
        <v>694</v>
      </c>
      <c r="HC11" s="43"/>
      <c r="HD11" s="43"/>
      <c r="HE11" s="43" t="s">
        <v>695</v>
      </c>
      <c r="HF11" s="43"/>
      <c r="HG11" s="43"/>
      <c r="HH11" s="43" t="s">
        <v>696</v>
      </c>
      <c r="HI11" s="43"/>
      <c r="HJ11" s="43"/>
      <c r="HK11" s="43" t="s">
        <v>697</v>
      </c>
      <c r="HL11" s="43"/>
      <c r="HM11" s="43"/>
      <c r="HN11" s="43" t="s">
        <v>698</v>
      </c>
      <c r="HO11" s="43"/>
      <c r="HP11" s="43"/>
      <c r="HQ11" s="43" t="s">
        <v>699</v>
      </c>
      <c r="HR11" s="43"/>
      <c r="HS11" s="43"/>
      <c r="HT11" s="43" t="s">
        <v>715</v>
      </c>
      <c r="HU11" s="43"/>
      <c r="HV11" s="43"/>
      <c r="HW11" s="43" t="s">
        <v>700</v>
      </c>
      <c r="HX11" s="43"/>
      <c r="HY11" s="43"/>
      <c r="HZ11" s="43" t="s">
        <v>701</v>
      </c>
      <c r="IA11" s="43"/>
      <c r="IB11" s="43"/>
      <c r="IC11" s="43" t="s">
        <v>702</v>
      </c>
      <c r="ID11" s="43"/>
      <c r="IE11" s="43"/>
      <c r="IF11" s="43" t="s">
        <v>703</v>
      </c>
      <c r="IG11" s="43"/>
      <c r="IH11" s="43"/>
      <c r="II11" s="43" t="s">
        <v>716</v>
      </c>
      <c r="IJ11" s="43"/>
      <c r="IK11" s="43"/>
      <c r="IL11" s="43" t="s">
        <v>704</v>
      </c>
      <c r="IM11" s="43"/>
      <c r="IN11" s="43"/>
      <c r="IO11" s="43" t="s">
        <v>705</v>
      </c>
      <c r="IP11" s="43"/>
      <c r="IQ11" s="43"/>
      <c r="IR11" s="43" t="s">
        <v>706</v>
      </c>
      <c r="IS11" s="43"/>
      <c r="IT11" s="43"/>
    </row>
    <row r="12" spans="1:293" ht="93" customHeight="1" x14ac:dyDescent="0.25">
      <c r="A12" s="50"/>
      <c r="B12" s="50"/>
      <c r="C12" s="41" t="s">
        <v>1342</v>
      </c>
      <c r="D12" s="41"/>
      <c r="E12" s="41"/>
      <c r="F12" s="41" t="s">
        <v>1343</v>
      </c>
      <c r="G12" s="41"/>
      <c r="H12" s="41"/>
      <c r="I12" s="41" t="s">
        <v>1344</v>
      </c>
      <c r="J12" s="41"/>
      <c r="K12" s="41"/>
      <c r="L12" s="41" t="s">
        <v>1345</v>
      </c>
      <c r="M12" s="41"/>
      <c r="N12" s="41"/>
      <c r="O12" s="41" t="s">
        <v>1346</v>
      </c>
      <c r="P12" s="41"/>
      <c r="Q12" s="41"/>
      <c r="R12" s="41" t="s">
        <v>1347</v>
      </c>
      <c r="S12" s="41"/>
      <c r="T12" s="41"/>
      <c r="U12" s="41" t="s">
        <v>1348</v>
      </c>
      <c r="V12" s="41"/>
      <c r="W12" s="41"/>
      <c r="X12" s="41" t="s">
        <v>1349</v>
      </c>
      <c r="Y12" s="41"/>
      <c r="Z12" s="41"/>
      <c r="AA12" s="41" t="s">
        <v>1350</v>
      </c>
      <c r="AB12" s="41"/>
      <c r="AC12" s="41"/>
      <c r="AD12" s="41" t="s">
        <v>1351</v>
      </c>
      <c r="AE12" s="41"/>
      <c r="AF12" s="41"/>
      <c r="AG12" s="41" t="s">
        <v>1352</v>
      </c>
      <c r="AH12" s="41"/>
      <c r="AI12" s="41"/>
      <c r="AJ12" s="41" t="s">
        <v>1353</v>
      </c>
      <c r="AK12" s="41"/>
      <c r="AL12" s="41"/>
      <c r="AM12" s="41" t="s">
        <v>1354</v>
      </c>
      <c r="AN12" s="41"/>
      <c r="AO12" s="41"/>
      <c r="AP12" s="41" t="s">
        <v>1355</v>
      </c>
      <c r="AQ12" s="41"/>
      <c r="AR12" s="41"/>
      <c r="AS12" s="41" t="s">
        <v>1356</v>
      </c>
      <c r="AT12" s="41"/>
      <c r="AU12" s="41"/>
      <c r="AV12" s="41" t="s">
        <v>1357</v>
      </c>
      <c r="AW12" s="41"/>
      <c r="AX12" s="41"/>
      <c r="AY12" s="41" t="s">
        <v>1358</v>
      </c>
      <c r="AZ12" s="41"/>
      <c r="BA12" s="41"/>
      <c r="BB12" s="41" t="s">
        <v>1359</v>
      </c>
      <c r="BC12" s="41"/>
      <c r="BD12" s="41"/>
      <c r="BE12" s="41" t="s">
        <v>1360</v>
      </c>
      <c r="BF12" s="41"/>
      <c r="BG12" s="41"/>
      <c r="BH12" s="41" t="s">
        <v>1361</v>
      </c>
      <c r="BI12" s="41"/>
      <c r="BJ12" s="41"/>
      <c r="BK12" s="41" t="s">
        <v>1362</v>
      </c>
      <c r="BL12" s="41"/>
      <c r="BM12" s="41"/>
      <c r="BN12" s="41" t="s">
        <v>1363</v>
      </c>
      <c r="BO12" s="41"/>
      <c r="BP12" s="41"/>
      <c r="BQ12" s="41" t="s">
        <v>1364</v>
      </c>
      <c r="BR12" s="41"/>
      <c r="BS12" s="41"/>
      <c r="BT12" s="41" t="s">
        <v>1365</v>
      </c>
      <c r="BU12" s="41"/>
      <c r="BV12" s="41"/>
      <c r="BW12" s="41" t="s">
        <v>1366</v>
      </c>
      <c r="BX12" s="41"/>
      <c r="BY12" s="41"/>
      <c r="BZ12" s="41" t="s">
        <v>1202</v>
      </c>
      <c r="CA12" s="41"/>
      <c r="CB12" s="41"/>
      <c r="CC12" s="41" t="s">
        <v>1367</v>
      </c>
      <c r="CD12" s="41"/>
      <c r="CE12" s="41"/>
      <c r="CF12" s="41" t="s">
        <v>1368</v>
      </c>
      <c r="CG12" s="41"/>
      <c r="CH12" s="41"/>
      <c r="CI12" s="41" t="s">
        <v>1369</v>
      </c>
      <c r="CJ12" s="41"/>
      <c r="CK12" s="41"/>
      <c r="CL12" s="41" t="s">
        <v>1370</v>
      </c>
      <c r="CM12" s="41"/>
      <c r="CN12" s="41"/>
      <c r="CO12" s="41" t="s">
        <v>1371</v>
      </c>
      <c r="CP12" s="41"/>
      <c r="CQ12" s="41"/>
      <c r="CR12" s="41" t="s">
        <v>1372</v>
      </c>
      <c r="CS12" s="41"/>
      <c r="CT12" s="41"/>
      <c r="CU12" s="41" t="s">
        <v>1373</v>
      </c>
      <c r="CV12" s="41"/>
      <c r="CW12" s="41"/>
      <c r="CX12" s="41" t="s">
        <v>1374</v>
      </c>
      <c r="CY12" s="41"/>
      <c r="CZ12" s="41"/>
      <c r="DA12" s="41" t="s">
        <v>1375</v>
      </c>
      <c r="DB12" s="41"/>
      <c r="DC12" s="41"/>
      <c r="DD12" s="41" t="s">
        <v>1376</v>
      </c>
      <c r="DE12" s="41"/>
      <c r="DF12" s="41"/>
      <c r="DG12" s="41" t="s">
        <v>1377</v>
      </c>
      <c r="DH12" s="41"/>
      <c r="DI12" s="41"/>
      <c r="DJ12" s="57" t="s">
        <v>1378</v>
      </c>
      <c r="DK12" s="57"/>
      <c r="DL12" s="57"/>
      <c r="DM12" s="57" t="s">
        <v>1379</v>
      </c>
      <c r="DN12" s="57"/>
      <c r="DO12" s="57"/>
      <c r="DP12" s="57" t="s">
        <v>1380</v>
      </c>
      <c r="DQ12" s="57"/>
      <c r="DR12" s="57"/>
      <c r="DS12" s="57" t="s">
        <v>1381</v>
      </c>
      <c r="DT12" s="57"/>
      <c r="DU12" s="57"/>
      <c r="DV12" s="57" t="s">
        <v>747</v>
      </c>
      <c r="DW12" s="57"/>
      <c r="DX12" s="57"/>
      <c r="DY12" s="41" t="s">
        <v>763</v>
      </c>
      <c r="DZ12" s="41"/>
      <c r="EA12" s="41"/>
      <c r="EB12" s="41" t="s">
        <v>764</v>
      </c>
      <c r="EC12" s="41"/>
      <c r="ED12" s="41"/>
      <c r="EE12" s="41" t="s">
        <v>1234</v>
      </c>
      <c r="EF12" s="41"/>
      <c r="EG12" s="41"/>
      <c r="EH12" s="41" t="s">
        <v>765</v>
      </c>
      <c r="EI12" s="41"/>
      <c r="EJ12" s="41"/>
      <c r="EK12" s="41" t="s">
        <v>1337</v>
      </c>
      <c r="EL12" s="41"/>
      <c r="EM12" s="41"/>
      <c r="EN12" s="41" t="s">
        <v>768</v>
      </c>
      <c r="EO12" s="41"/>
      <c r="EP12" s="41"/>
      <c r="EQ12" s="41" t="s">
        <v>1243</v>
      </c>
      <c r="ER12" s="41"/>
      <c r="ES12" s="41"/>
      <c r="ET12" s="41" t="s">
        <v>773</v>
      </c>
      <c r="EU12" s="41"/>
      <c r="EV12" s="41"/>
      <c r="EW12" s="41" t="s">
        <v>1246</v>
      </c>
      <c r="EX12" s="41"/>
      <c r="EY12" s="41"/>
      <c r="EZ12" s="41" t="s">
        <v>1248</v>
      </c>
      <c r="FA12" s="41"/>
      <c r="FB12" s="41"/>
      <c r="FC12" s="41" t="s">
        <v>1250</v>
      </c>
      <c r="FD12" s="41"/>
      <c r="FE12" s="41"/>
      <c r="FF12" s="41" t="s">
        <v>1338</v>
      </c>
      <c r="FG12" s="41"/>
      <c r="FH12" s="41"/>
      <c r="FI12" s="41" t="s">
        <v>1253</v>
      </c>
      <c r="FJ12" s="41"/>
      <c r="FK12" s="41"/>
      <c r="FL12" s="41" t="s">
        <v>777</v>
      </c>
      <c r="FM12" s="41"/>
      <c r="FN12" s="41"/>
      <c r="FO12" s="41" t="s">
        <v>1257</v>
      </c>
      <c r="FP12" s="41"/>
      <c r="FQ12" s="41"/>
      <c r="FR12" s="41" t="s">
        <v>1260</v>
      </c>
      <c r="FS12" s="41"/>
      <c r="FT12" s="41"/>
      <c r="FU12" s="41" t="s">
        <v>1264</v>
      </c>
      <c r="FV12" s="41"/>
      <c r="FW12" s="41"/>
      <c r="FX12" s="41" t="s">
        <v>1266</v>
      </c>
      <c r="FY12" s="41"/>
      <c r="FZ12" s="41"/>
      <c r="GA12" s="57" t="s">
        <v>1269</v>
      </c>
      <c r="GB12" s="57"/>
      <c r="GC12" s="57"/>
      <c r="GD12" s="41" t="s">
        <v>782</v>
      </c>
      <c r="GE12" s="41"/>
      <c r="GF12" s="41"/>
      <c r="GG12" s="57" t="s">
        <v>1276</v>
      </c>
      <c r="GH12" s="57"/>
      <c r="GI12" s="57"/>
      <c r="GJ12" s="57" t="s">
        <v>1277</v>
      </c>
      <c r="GK12" s="57"/>
      <c r="GL12" s="57"/>
      <c r="GM12" s="57" t="s">
        <v>1279</v>
      </c>
      <c r="GN12" s="57"/>
      <c r="GO12" s="57"/>
      <c r="GP12" s="57" t="s">
        <v>1280</v>
      </c>
      <c r="GQ12" s="57"/>
      <c r="GR12" s="57"/>
      <c r="GS12" s="57" t="s">
        <v>789</v>
      </c>
      <c r="GT12" s="57"/>
      <c r="GU12" s="57"/>
      <c r="GV12" s="57" t="s">
        <v>791</v>
      </c>
      <c r="GW12" s="57"/>
      <c r="GX12" s="57"/>
      <c r="GY12" s="57" t="s">
        <v>792</v>
      </c>
      <c r="GZ12" s="57"/>
      <c r="HA12" s="57"/>
      <c r="HB12" s="41" t="s">
        <v>1287</v>
      </c>
      <c r="HC12" s="41"/>
      <c r="HD12" s="41"/>
      <c r="HE12" s="41" t="s">
        <v>1289</v>
      </c>
      <c r="HF12" s="41"/>
      <c r="HG12" s="41"/>
      <c r="HH12" s="41" t="s">
        <v>798</v>
      </c>
      <c r="HI12" s="41"/>
      <c r="HJ12" s="41"/>
      <c r="HK12" s="41" t="s">
        <v>1290</v>
      </c>
      <c r="HL12" s="41"/>
      <c r="HM12" s="41"/>
      <c r="HN12" s="41" t="s">
        <v>1293</v>
      </c>
      <c r="HO12" s="41"/>
      <c r="HP12" s="41"/>
      <c r="HQ12" s="41" t="s">
        <v>801</v>
      </c>
      <c r="HR12" s="41"/>
      <c r="HS12" s="41"/>
      <c r="HT12" s="41" t="s">
        <v>799</v>
      </c>
      <c r="HU12" s="41"/>
      <c r="HV12" s="41"/>
      <c r="HW12" s="41" t="s">
        <v>619</v>
      </c>
      <c r="HX12" s="41"/>
      <c r="HY12" s="41"/>
      <c r="HZ12" s="41" t="s">
        <v>1302</v>
      </c>
      <c r="IA12" s="41"/>
      <c r="IB12" s="41"/>
      <c r="IC12" s="41" t="s">
        <v>1306</v>
      </c>
      <c r="ID12" s="41"/>
      <c r="IE12" s="41"/>
      <c r="IF12" s="41" t="s">
        <v>804</v>
      </c>
      <c r="IG12" s="41"/>
      <c r="IH12" s="41"/>
      <c r="II12" s="41" t="s">
        <v>1311</v>
      </c>
      <c r="IJ12" s="41"/>
      <c r="IK12" s="41"/>
      <c r="IL12" s="41" t="s">
        <v>1312</v>
      </c>
      <c r="IM12" s="41"/>
      <c r="IN12" s="41"/>
      <c r="IO12" s="41" t="s">
        <v>1316</v>
      </c>
      <c r="IP12" s="41"/>
      <c r="IQ12" s="41"/>
      <c r="IR12" s="41" t="s">
        <v>1320</v>
      </c>
      <c r="IS12" s="41"/>
      <c r="IT12" s="41"/>
    </row>
    <row r="13" spans="1:293" ht="122.25" customHeight="1" x14ac:dyDescent="0.25">
      <c r="A13" s="50"/>
      <c r="B13" s="50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46" t="s">
        <v>278</v>
      </c>
      <c r="B39" s="4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48" t="s">
        <v>843</v>
      </c>
      <c r="B40" s="4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t="s">
        <v>813</v>
      </c>
    </row>
    <row r="43" spans="1:293" x14ac:dyDescent="0.25">
      <c r="B43" t="s">
        <v>814</v>
      </c>
      <c r="C43" t="s">
        <v>808</v>
      </c>
      <c r="D43" s="29">
        <f>(C40+F40+I40+L40+O40+R40+U40)/7</f>
        <v>0</v>
      </c>
      <c r="E43" s="18">
        <f>D43/100*25</f>
        <v>0</v>
      </c>
    </row>
    <row r="44" spans="1:293" x14ac:dyDescent="0.25">
      <c r="B44" t="s">
        <v>815</v>
      </c>
      <c r="C44" t="s">
        <v>808</v>
      </c>
      <c r="D44" s="29">
        <f>(D40+G40+J40+M40+P40+S40+V40)/7</f>
        <v>0</v>
      </c>
      <c r="E44" s="18">
        <f t="shared" ref="E44:E45" si="16">D44/100*25</f>
        <v>0</v>
      </c>
    </row>
    <row r="45" spans="1:293" x14ac:dyDescent="0.25">
      <c r="B45" t="s">
        <v>816</v>
      </c>
      <c r="C45" t="s">
        <v>808</v>
      </c>
      <c r="D45" s="29">
        <f>(E40+H40+K40+N40+Q40+T40+W40)/7</f>
        <v>0</v>
      </c>
      <c r="E45" s="18">
        <f t="shared" si="16"/>
        <v>0</v>
      </c>
    </row>
    <row r="46" spans="1:293" x14ac:dyDescent="0.25">
      <c r="D46" s="24">
        <f>SUM(D43:D45)</f>
        <v>0</v>
      </c>
      <c r="E46" s="24">
        <f>SUM(E43:E45)</f>
        <v>0</v>
      </c>
    </row>
    <row r="47" spans="1:293" x14ac:dyDescent="0.25">
      <c r="B47" t="s">
        <v>814</v>
      </c>
      <c r="C47" t="s">
        <v>809</v>
      </c>
      <c r="D47" s="29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293" x14ac:dyDescent="0.25">
      <c r="B48" t="s">
        <v>815</v>
      </c>
      <c r="C48" t="s">
        <v>809</v>
      </c>
      <c r="D48" s="29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29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4">
        <f>SUM(D47:D49)</f>
        <v>0</v>
      </c>
      <c r="E50" s="24">
        <f>SUM(E47:E49)</f>
        <v>0</v>
      </c>
    </row>
    <row r="51" spans="2:5" x14ac:dyDescent="0.25">
      <c r="B51" t="s">
        <v>814</v>
      </c>
      <c r="C51" t="s">
        <v>810</v>
      </c>
      <c r="D51" s="29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29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29">
        <f>(DF40+DI40+DL40+DO40+DR40+DU40+DX40)/7</f>
        <v>0</v>
      </c>
      <c r="E53" s="18">
        <f t="shared" si="18"/>
        <v>0</v>
      </c>
    </row>
    <row r="54" spans="2:5" x14ac:dyDescent="0.25">
      <c r="D54" s="24">
        <f>SUM(D51:D53)</f>
        <v>0</v>
      </c>
      <c r="E54" s="24">
        <f>SUM(E51:E53)</f>
        <v>0</v>
      </c>
    </row>
    <row r="55" spans="2:5" x14ac:dyDescent="0.25">
      <c r="B55" t="s">
        <v>814</v>
      </c>
      <c r="C55" t="s">
        <v>811</v>
      </c>
      <c r="D55" s="29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29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29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4">
        <f>SUM(D55:D57)</f>
        <v>0</v>
      </c>
      <c r="E58" s="24">
        <f>SUM(E55:E57)</f>
        <v>0</v>
      </c>
    </row>
    <row r="59" spans="2:5" x14ac:dyDescent="0.25">
      <c r="B59" t="s">
        <v>814</v>
      </c>
      <c r="C59" t="s">
        <v>812</v>
      </c>
      <c r="D59" s="29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29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29">
        <f>(IB40+IE40+IH40+IK40+IN40+IQ40+IT40)/7</f>
        <v>0</v>
      </c>
      <c r="E61" s="18">
        <f t="shared" si="20"/>
        <v>0</v>
      </c>
    </row>
    <row r="62" spans="2:5" x14ac:dyDescent="0.25">
      <c r="D62" s="24">
        <f>SUM(D59:D61)</f>
        <v>0</v>
      </c>
      <c r="E62" s="24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2023-09-15T11:05:38Z</dcterms:modified>
</cp:coreProperties>
</file>