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95" firstSheet="3" activeTab="5"/>
  </bookViews>
  <sheets>
    <sheet name="ерте жас тобы" sheetId="15" r:id="rId1"/>
    <sheet name="кіші топ" sheetId="10" r:id="rId2"/>
    <sheet name="ортаңғы Балапан, Балбөбек тобы" sheetId="11" r:id="rId3"/>
    <sheet name="ересек Ақбота, Көгершін тобы" sheetId="12" r:id="rId4"/>
    <sheet name="мектепалды Қарлығаш, Еркемай т" sheetId="13" r:id="rId5"/>
    <sheet name="Әдіскердің жинағы" sheetId="17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" i="17" l="1"/>
  <c r="W14" i="17" s="1"/>
  <c r="T14" i="17"/>
  <c r="U14" i="17" s="1"/>
  <c r="R14" i="17"/>
  <c r="S14" i="17" s="1"/>
  <c r="V13" i="17"/>
  <c r="W13" i="17" s="1"/>
  <c r="T13" i="17"/>
  <c r="U13" i="17" s="1"/>
  <c r="R13" i="17"/>
  <c r="S13" i="17" s="1"/>
  <c r="V12" i="17"/>
  <c r="W12" i="17" s="1"/>
  <c r="T12" i="17"/>
  <c r="U12" i="17" s="1"/>
  <c r="R12" i="17"/>
  <c r="S12" i="17" s="1"/>
  <c r="V11" i="17"/>
  <c r="W11" i="17" s="1"/>
  <c r="T11" i="17"/>
  <c r="U11" i="17" s="1"/>
  <c r="R11" i="17"/>
  <c r="S11" i="17" s="1"/>
  <c r="V10" i="17"/>
  <c r="W10" i="17" s="1"/>
  <c r="T10" i="17"/>
  <c r="U10" i="17" s="1"/>
  <c r="S10" i="17"/>
  <c r="V9" i="17"/>
  <c r="W9" i="17" s="1"/>
  <c r="T9" i="17"/>
  <c r="U9" i="17" s="1"/>
  <c r="R9" i="17"/>
  <c r="S9" i="17" s="1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B16" i="17" s="1"/>
  <c r="D16" i="17" l="1"/>
  <c r="F16" i="17"/>
  <c r="H16" i="17"/>
  <c r="J16" i="17"/>
  <c r="L16" i="17"/>
  <c r="N16" i="17"/>
  <c r="P16" i="17"/>
  <c r="C16" i="17"/>
  <c r="E16" i="17"/>
  <c r="G16" i="17"/>
  <c r="I16" i="17"/>
  <c r="K16" i="17"/>
  <c r="M16" i="17"/>
  <c r="O16" i="17"/>
  <c r="Q16" i="17"/>
  <c r="R15" i="17"/>
  <c r="S15" i="17" s="1"/>
  <c r="T15" i="17"/>
  <c r="U15" i="17" s="1"/>
  <c r="V15" i="17"/>
  <c r="W15" i="17" s="1"/>
  <c r="AH17" i="13" l="1"/>
  <c r="AI17" i="13"/>
  <c r="AJ17" i="13"/>
  <c r="AK17" i="13"/>
  <c r="AL17" i="13"/>
  <c r="AM17" i="13"/>
  <c r="AN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K17" i="13"/>
  <c r="J17" i="13"/>
  <c r="I17" i="13"/>
  <c r="H17" i="13"/>
  <c r="G17" i="13"/>
  <c r="F17" i="13"/>
  <c r="E17" i="13"/>
  <c r="D17" i="13"/>
  <c r="T17" i="12" l="1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X18" i="10" s="1"/>
  <c r="AB18" i="11" l="1"/>
  <c r="R18" i="10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8" i="13"/>
  <c r="S18" i="13"/>
  <c r="U18" i="13"/>
  <c r="AI18" i="13"/>
  <c r="AK18" i="13"/>
  <c r="AM18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N18" i="13" l="1"/>
  <c r="AL18" i="13"/>
  <c r="AJ18" i="13"/>
  <c r="V18" i="13"/>
  <c r="T18" i="13"/>
  <c r="R18" i="13"/>
  <c r="N18" i="12"/>
  <c r="AH18" i="12"/>
  <c r="Q18" i="12"/>
  <c r="AK18" i="12"/>
  <c r="M18" i="13"/>
  <c r="I18" i="13"/>
  <c r="AF18" i="13"/>
  <c r="AB18" i="13"/>
  <c r="X18" i="13"/>
  <c r="P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  <c r="L18" i="13"/>
</calcChain>
</file>

<file path=xl/sharedStrings.xml><?xml version="1.0" encoding="utf-8"?>
<sst xmlns="http://schemas.openxmlformats.org/spreadsheetml/2006/main" count="318" uniqueCount="63">
  <si>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</si>
  <si>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</si>
  <si>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</si>
  <si>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</si>
  <si>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</si>
  <si>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</si>
  <si>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</si>
  <si>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</si>
  <si>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</si>
  <si>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</si>
  <si>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</si>
  <si>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</si>
  <si>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</si>
  <si>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</si>
  <si>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</si>
  <si>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</si>
  <si>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</si>
  <si>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</si>
  <si>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</si>
  <si>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</si>
  <si>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</si>
  <si>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</si>
  <si>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</si>
  <si>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</si>
  <si>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</si>
  <si>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</si>
  <si>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</si>
  <si>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</si>
  <si>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</si>
  <si>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</si>
  <si>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</si>
  <si>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</si>
  <si>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</si>
  <si>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</si>
  <si>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</si>
  <si>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</si>
  <si>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БАРЛЫҒЫ</t>
  </si>
  <si>
    <t xml:space="preserve">Жас ерекшелік топтары </t>
  </si>
  <si>
    <t>Ортаңғы "Балапан" тобы</t>
  </si>
  <si>
    <t>Ортаңғы "Балбөбек" тобы</t>
  </si>
  <si>
    <t>Әдіскерінің аты-жөні: Тлеуова Роза Жолбаевна</t>
  </si>
  <si>
    <r>
      <t xml:space="preserve">Әдіскерінің аты-жөні: </t>
    </r>
    <r>
      <rPr>
        <u/>
        <sz val="12"/>
        <color theme="1"/>
        <rFont val="Times New Roman"/>
        <family val="1"/>
        <charset val="204"/>
      </rPr>
      <t>Тлеуова Роза Жолбаевна</t>
    </r>
  </si>
  <si>
    <t>МДҰ атауы: №30 "Ұрпақ" бөбекжай-балабақшасы</t>
  </si>
  <si>
    <t>Мекен-жайы:  Тарас Шевченко 34</t>
  </si>
  <si>
    <t>Оқыту тілі: Қазақ тілі</t>
  </si>
  <si>
    <t>1.Нажимова Лала Мырзабаевна           2. Мерекешова Гулдер Ерсултановна</t>
  </si>
  <si>
    <t>1. Мустафина Лаура Амандаулетовна     2. Мухитова Айгуль Куйайдаровна</t>
  </si>
  <si>
    <t>Мектепалды "Қарлығаш" тобы</t>
  </si>
  <si>
    <t>Мектепалды "Еркемай" тобы</t>
  </si>
  <si>
    <t>1. Аймұратова Сара Мәлікқызы                  2. Тартип Жансулу Русланкызы</t>
  </si>
  <si>
    <t>1. Тогузбаева Гульмира Жаксылыковна           2. Орынбекова Айнур Абдигалиевна</t>
  </si>
  <si>
    <t>Ересек "Ақбота" тобы</t>
  </si>
  <si>
    <t>Ересек "Көгершін" тобы</t>
  </si>
  <si>
    <t>1. Оразова Бибигуль Темешовна                        2. Умирбаева Камшат Багдатовна</t>
  </si>
  <si>
    <t>1. Мустафина Лаура Амандаулетовна    2. Думбаева Бибигуль Сисеновна</t>
  </si>
  <si>
    <t>Мекен-жайы: Тарас Шевченко 34</t>
  </si>
  <si>
    <t>Ерсек "Ақбота" тобы</t>
  </si>
  <si>
    <t>мектепалды "Қарлығаш" тобы</t>
  </si>
  <si>
    <t>Әдіскерінің аты-жөні Тлеуова Роза Жолбаевна</t>
  </si>
  <si>
    <r>
      <t>МДҰ атауы_</t>
    </r>
    <r>
      <rPr>
        <u/>
        <sz val="10"/>
        <color theme="1"/>
        <rFont val="Times New Roman"/>
        <family val="1"/>
        <charset val="204"/>
      </rPr>
      <t>№30 "Ұрпақ" бөбекжэай-балабақшасы</t>
    </r>
  </si>
  <si>
    <t xml:space="preserve">  Мекен-жайы Тарас Шевченко34</t>
  </si>
  <si>
    <t>Оқыту тілі    қазақ тілінде</t>
  </si>
  <si>
    <t>№30 "Ұрпақ" бөбекжай-балабақшасының меңгерушісі :                                Бисенова Р.Т.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</si>
</sst>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6" t="s">
        <v>34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4" t="s">
        <v>18</v>
      </c>
      <c r="Y2" s="54"/>
    </row>
    <row r="3" spans="1:25" ht="15.75" x14ac:dyDescent="0.25">
      <c r="A3" s="3"/>
      <c r="B3" s="55" t="s">
        <v>17</v>
      </c>
      <c r="C3" s="55"/>
      <c r="D3" s="55"/>
      <c r="E3" s="55"/>
      <c r="F3" s="55"/>
      <c r="G3" s="3"/>
      <c r="H3" s="3"/>
      <c r="I3" s="3"/>
      <c r="J3" s="3"/>
      <c r="K3" s="3"/>
      <c r="L3" s="55" t="s">
        <v>35</v>
      </c>
      <c r="M3" s="55"/>
      <c r="N3" s="55"/>
      <c r="O3" s="55"/>
      <c r="P3" s="55"/>
      <c r="Q3" s="55"/>
      <c r="R3" s="5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17"/>
      <c r="C4" s="17"/>
      <c r="D4" s="17"/>
      <c r="E4" s="17"/>
      <c r="F4" s="17"/>
      <c r="G4" s="3"/>
      <c r="H4" s="3"/>
      <c r="I4" s="3"/>
      <c r="J4" s="3"/>
      <c r="K4" s="3"/>
      <c r="L4" s="56" t="s">
        <v>23</v>
      </c>
      <c r="M4" s="56"/>
      <c r="N4" s="56"/>
      <c r="O4" s="56"/>
      <c r="P4" s="56"/>
      <c r="Q4" s="56"/>
      <c r="R4" s="56"/>
      <c r="S4" s="20"/>
      <c r="T4" s="17"/>
      <c r="U4" s="17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59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53" t="s">
        <v>8</v>
      </c>
      <c r="I7" s="53"/>
      <c r="J7" s="53"/>
      <c r="K7" s="53"/>
      <c r="L7" s="53"/>
      <c r="M7" s="53"/>
      <c r="N7" s="53" t="s">
        <v>6</v>
      </c>
      <c r="O7" s="53"/>
      <c r="P7" s="53"/>
      <c r="Q7" s="53" t="s">
        <v>9</v>
      </c>
      <c r="R7" s="53"/>
      <c r="S7" s="53"/>
      <c r="T7" s="53"/>
      <c r="U7" s="53"/>
      <c r="V7" s="53"/>
      <c r="W7" s="53" t="s">
        <v>7</v>
      </c>
      <c r="X7" s="53"/>
      <c r="Y7" s="53"/>
    </row>
    <row r="8" spans="1:25" ht="14.25" customHeight="1" x14ac:dyDescent="0.25">
      <c r="A8" s="59"/>
      <c r="B8" s="53"/>
      <c r="C8" s="53"/>
      <c r="D8" s="53"/>
      <c r="E8" s="53" t="s">
        <v>14</v>
      </c>
      <c r="F8" s="53" t="s">
        <v>15</v>
      </c>
      <c r="G8" s="53" t="s">
        <v>16</v>
      </c>
      <c r="H8" s="53" t="s">
        <v>19</v>
      </c>
      <c r="I8" s="53"/>
      <c r="J8" s="53"/>
      <c r="K8" s="53" t="s">
        <v>20</v>
      </c>
      <c r="L8" s="53"/>
      <c r="M8" s="53"/>
      <c r="N8" s="53" t="s">
        <v>14</v>
      </c>
      <c r="O8" s="53" t="s">
        <v>15</v>
      </c>
      <c r="P8" s="53" t="s">
        <v>16</v>
      </c>
      <c r="Q8" s="53" t="s">
        <v>21</v>
      </c>
      <c r="R8" s="53"/>
      <c r="S8" s="53"/>
      <c r="T8" s="53" t="s">
        <v>22</v>
      </c>
      <c r="U8" s="53"/>
      <c r="V8" s="53"/>
      <c r="W8" s="1"/>
      <c r="X8" s="1"/>
      <c r="Y8" s="1"/>
    </row>
    <row r="9" spans="1:25" ht="128.25" customHeight="1" x14ac:dyDescent="0.25">
      <c r="A9" s="59"/>
      <c r="B9" s="53"/>
      <c r="C9" s="53"/>
      <c r="D9" s="53"/>
      <c r="E9" s="53"/>
      <c r="F9" s="53"/>
      <c r="G9" s="5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3"/>
      <c r="O9" s="53"/>
      <c r="P9" s="53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58" t="s">
        <v>1</v>
      </c>
      <c r="B17" s="58"/>
      <c r="C17" s="58"/>
      <c r="D17" s="19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57" t="s">
        <v>11</v>
      </c>
      <c r="B18" s="57"/>
      <c r="C18" s="57"/>
      <c r="D18" s="22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9"/>
      <c r="B27" s="9"/>
      <c r="C27" s="9"/>
      <c r="D27" s="9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zoomScale="70" zoomScaleNormal="70" workbookViewId="0">
      <selection activeCell="Q8" sqref="Q8:V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 x14ac:dyDescent="0.25">
      <c r="B2" s="60" t="s">
        <v>33</v>
      </c>
      <c r="C2" s="60"/>
      <c r="D2" s="60"/>
      <c r="E2" s="60"/>
      <c r="F2" s="60"/>
      <c r="G2" s="60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4" t="s">
        <v>18</v>
      </c>
      <c r="Y2" s="54"/>
    </row>
    <row r="3" spans="1:25" ht="15.75" x14ac:dyDescent="0.25">
      <c r="A3" s="3"/>
      <c r="B3" s="55" t="s">
        <v>17</v>
      </c>
      <c r="C3" s="55"/>
      <c r="D3" s="55"/>
      <c r="E3" s="55"/>
      <c r="F3" s="55"/>
      <c r="G3" s="3"/>
      <c r="H3" s="3"/>
      <c r="I3" s="3"/>
      <c r="J3" s="3"/>
      <c r="K3" s="3"/>
      <c r="L3" s="71" t="s">
        <v>24</v>
      </c>
      <c r="M3" s="71"/>
      <c r="N3" s="71"/>
      <c r="O3" s="71"/>
      <c r="P3" s="71"/>
      <c r="Q3" s="71"/>
      <c r="R3" s="71"/>
      <c r="S3" s="15"/>
      <c r="T3" s="15"/>
      <c r="U3" s="15"/>
      <c r="V3" s="3"/>
      <c r="W3" s="3"/>
      <c r="X3" s="3"/>
      <c r="Y3" s="3"/>
    </row>
    <row r="4" spans="1:25" ht="15.75" x14ac:dyDescent="0.25">
      <c r="A4" s="3"/>
      <c r="G4" s="3"/>
      <c r="H4" s="3"/>
      <c r="I4" s="3"/>
      <c r="J4" s="3"/>
      <c r="K4" s="3"/>
      <c r="L4" s="56" t="s">
        <v>23</v>
      </c>
      <c r="M4" s="56"/>
      <c r="N4" s="56"/>
      <c r="O4" s="56"/>
      <c r="P4" s="56"/>
      <c r="Q4" s="56"/>
      <c r="R4" s="56"/>
      <c r="S4" s="18"/>
      <c r="T4" s="18"/>
      <c r="U4" s="18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59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6" t="s">
        <v>8</v>
      </c>
      <c r="I7" s="67"/>
      <c r="J7" s="67"/>
      <c r="K7" s="67"/>
      <c r="L7" s="67"/>
      <c r="M7" s="68"/>
      <c r="N7" s="53" t="s">
        <v>6</v>
      </c>
      <c r="O7" s="53"/>
      <c r="P7" s="53"/>
      <c r="Q7" s="66" t="s">
        <v>9</v>
      </c>
      <c r="R7" s="67"/>
      <c r="S7" s="67"/>
      <c r="T7" s="67"/>
      <c r="U7" s="67"/>
      <c r="V7" s="68"/>
      <c r="W7" s="53" t="s">
        <v>7</v>
      </c>
      <c r="X7" s="53"/>
      <c r="Y7" s="53"/>
    </row>
    <row r="8" spans="1:25" ht="15.75" customHeight="1" x14ac:dyDescent="0.25">
      <c r="A8" s="59"/>
      <c r="B8" s="53"/>
      <c r="C8" s="53"/>
      <c r="D8" s="53"/>
      <c r="E8" s="69" t="s">
        <v>14</v>
      </c>
      <c r="F8" s="69" t="s">
        <v>15</v>
      </c>
      <c r="G8" s="69" t="s">
        <v>16</v>
      </c>
      <c r="H8" s="53" t="s">
        <v>19</v>
      </c>
      <c r="I8" s="53"/>
      <c r="J8" s="53"/>
      <c r="K8" s="53" t="s">
        <v>20</v>
      </c>
      <c r="L8" s="53"/>
      <c r="M8" s="53"/>
      <c r="N8" s="69" t="s">
        <v>14</v>
      </c>
      <c r="O8" s="69" t="s">
        <v>15</v>
      </c>
      <c r="P8" s="69" t="s">
        <v>16</v>
      </c>
      <c r="Q8" s="53" t="s">
        <v>21</v>
      </c>
      <c r="R8" s="53"/>
      <c r="S8" s="53"/>
      <c r="T8" s="53" t="s">
        <v>22</v>
      </c>
      <c r="U8" s="53"/>
      <c r="V8" s="53"/>
      <c r="W8" s="69" t="s">
        <v>14</v>
      </c>
      <c r="X8" s="69" t="s">
        <v>15</v>
      </c>
      <c r="Y8" s="69" t="s">
        <v>16</v>
      </c>
    </row>
    <row r="9" spans="1:25" ht="126.75" customHeight="1" x14ac:dyDescent="0.25">
      <c r="A9" s="59"/>
      <c r="B9" s="53"/>
      <c r="C9" s="53"/>
      <c r="D9" s="53"/>
      <c r="E9" s="70"/>
      <c r="F9" s="70"/>
      <c r="G9" s="7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70"/>
      <c r="O9" s="70"/>
      <c r="P9" s="7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70"/>
      <c r="X9" s="70"/>
      <c r="Y9" s="70"/>
    </row>
    <row r="10" spans="1:25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</row>
    <row r="17" spans="1:25" ht="15.75" x14ac:dyDescent="0.25">
      <c r="A17" s="63" t="s">
        <v>1</v>
      </c>
      <c r="B17" s="64"/>
      <c r="C17" s="65"/>
      <c r="D17" s="13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7.25" customHeight="1" x14ac:dyDescent="0.25">
      <c r="A18" s="61" t="s">
        <v>11</v>
      </c>
      <c r="B18" s="62"/>
      <c r="C18" s="62"/>
      <c r="D18" s="21" t="e">
        <f>D17*100/D17</f>
        <v>#DIV/0!</v>
      </c>
      <c r="E18" s="11" t="e">
        <f>E17*100/D17</f>
        <v>#DIV/0!</v>
      </c>
      <c r="F18" s="11" t="e">
        <f>F17*100/D17</f>
        <v>#DIV/0!</v>
      </c>
      <c r="G18" s="11" t="e">
        <f>G17*100/D18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8"/>
  <sheetViews>
    <sheetView topLeftCell="S7" zoomScale="80" zoomScaleNormal="80" workbookViewId="0">
      <selection activeCell="AK11" sqref="AK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8" ht="15.75" x14ac:dyDescent="0.25">
      <c r="A2" s="7"/>
      <c r="B2" s="60" t="s">
        <v>32</v>
      </c>
      <c r="C2" s="60"/>
      <c r="D2" s="60"/>
      <c r="E2" s="60"/>
      <c r="F2" s="60"/>
      <c r="G2" s="7"/>
      <c r="H2" s="7"/>
      <c r="I2" s="7"/>
      <c r="J2" s="7"/>
      <c r="K2" s="7"/>
      <c r="L2" s="7"/>
      <c r="M2" s="7"/>
      <c r="N2" s="2"/>
      <c r="O2" s="3" t="s">
        <v>42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54" t="s">
        <v>18</v>
      </c>
      <c r="AK2" s="54"/>
    </row>
    <row r="3" spans="1:38" ht="15.75" x14ac:dyDescent="0.25">
      <c r="A3" s="3"/>
      <c r="B3" s="55" t="s">
        <v>41</v>
      </c>
      <c r="C3" s="55"/>
      <c r="D3" s="55"/>
      <c r="E3" s="55"/>
      <c r="F3" s="55"/>
      <c r="G3" s="3"/>
      <c r="H3" s="3"/>
      <c r="I3" s="3"/>
      <c r="J3" s="3"/>
      <c r="K3" s="3"/>
      <c r="L3" s="3"/>
      <c r="M3" s="3"/>
      <c r="N3" s="3"/>
      <c r="O3" s="55" t="s">
        <v>43</v>
      </c>
      <c r="P3" s="55"/>
      <c r="Q3" s="55"/>
      <c r="R3" s="55"/>
      <c r="S3" s="55"/>
      <c r="T3" s="55"/>
      <c r="U3" s="5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8" ht="15.75" x14ac:dyDescent="0.25">
      <c r="A4" s="3"/>
      <c r="G4" s="3"/>
      <c r="H4" s="3"/>
      <c r="I4" s="3"/>
      <c r="J4" s="3"/>
      <c r="K4" s="3"/>
      <c r="L4" s="3"/>
      <c r="M4" s="3"/>
      <c r="N4" s="3"/>
      <c r="O4" s="18" t="s">
        <v>44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8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8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8" ht="15.75" customHeight="1" x14ac:dyDescent="0.25">
      <c r="A7" s="73" t="s">
        <v>0</v>
      </c>
      <c r="B7" s="74" t="s">
        <v>3</v>
      </c>
      <c r="C7" s="74" t="s">
        <v>4</v>
      </c>
      <c r="D7" s="74" t="s">
        <v>10</v>
      </c>
      <c r="E7" s="72" t="s">
        <v>5</v>
      </c>
      <c r="F7" s="72"/>
      <c r="G7" s="72"/>
      <c r="H7" s="75" t="s">
        <v>8</v>
      </c>
      <c r="I7" s="76"/>
      <c r="J7" s="76"/>
      <c r="K7" s="76"/>
      <c r="L7" s="76"/>
      <c r="M7" s="76"/>
      <c r="N7" s="76"/>
      <c r="O7" s="76"/>
      <c r="P7" s="77"/>
      <c r="Q7" s="72" t="s">
        <v>6</v>
      </c>
      <c r="R7" s="72"/>
      <c r="S7" s="72"/>
      <c r="T7" s="75" t="s">
        <v>9</v>
      </c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7"/>
      <c r="AI7" s="72" t="s">
        <v>7</v>
      </c>
      <c r="AJ7" s="72"/>
      <c r="AK7" s="72"/>
      <c r="AL7" s="27"/>
    </row>
    <row r="8" spans="1:38" ht="15.75" customHeight="1" x14ac:dyDescent="0.25">
      <c r="A8" s="73"/>
      <c r="B8" s="74"/>
      <c r="C8" s="74"/>
      <c r="D8" s="74"/>
      <c r="E8" s="84" t="s">
        <v>14</v>
      </c>
      <c r="F8" s="84" t="s">
        <v>15</v>
      </c>
      <c r="G8" s="84" t="s">
        <v>16</v>
      </c>
      <c r="H8" s="78" t="s">
        <v>19</v>
      </c>
      <c r="I8" s="79"/>
      <c r="J8" s="79"/>
      <c r="K8" s="80" t="s">
        <v>20</v>
      </c>
      <c r="L8" s="80"/>
      <c r="M8" s="81"/>
      <c r="N8" s="86" t="s">
        <v>25</v>
      </c>
      <c r="O8" s="82"/>
      <c r="P8" s="83"/>
      <c r="Q8" s="84" t="s">
        <v>14</v>
      </c>
      <c r="R8" s="84" t="s">
        <v>15</v>
      </c>
      <c r="S8" s="84" t="s">
        <v>16</v>
      </c>
      <c r="T8" s="87" t="s">
        <v>26</v>
      </c>
      <c r="U8" s="87"/>
      <c r="V8" s="87"/>
      <c r="W8" s="87" t="s">
        <v>21</v>
      </c>
      <c r="X8" s="87"/>
      <c r="Y8" s="87"/>
      <c r="Z8" s="73" t="s">
        <v>27</v>
      </c>
      <c r="AA8" s="73"/>
      <c r="AB8" s="73"/>
      <c r="AC8" s="73" t="s">
        <v>28</v>
      </c>
      <c r="AD8" s="73"/>
      <c r="AE8" s="73"/>
      <c r="AF8" s="82" t="s">
        <v>22</v>
      </c>
      <c r="AG8" s="82"/>
      <c r="AH8" s="83"/>
      <c r="AI8" s="84" t="s">
        <v>14</v>
      </c>
      <c r="AJ8" s="84" t="s">
        <v>15</v>
      </c>
      <c r="AK8" s="84" t="s">
        <v>16</v>
      </c>
    </row>
    <row r="9" spans="1:38" ht="115.5" customHeight="1" x14ac:dyDescent="0.25">
      <c r="A9" s="73"/>
      <c r="B9" s="74"/>
      <c r="C9" s="74"/>
      <c r="D9" s="74"/>
      <c r="E9" s="85"/>
      <c r="F9" s="85"/>
      <c r="G9" s="85"/>
      <c r="H9" s="33" t="s">
        <v>14</v>
      </c>
      <c r="I9" s="33" t="s">
        <v>15</v>
      </c>
      <c r="J9" s="33" t="s">
        <v>16</v>
      </c>
      <c r="K9" s="33" t="s">
        <v>14</v>
      </c>
      <c r="L9" s="33" t="s">
        <v>15</v>
      </c>
      <c r="M9" s="33" t="s">
        <v>16</v>
      </c>
      <c r="N9" s="33" t="s">
        <v>14</v>
      </c>
      <c r="O9" s="33" t="s">
        <v>15</v>
      </c>
      <c r="P9" s="33" t="s">
        <v>16</v>
      </c>
      <c r="Q9" s="85"/>
      <c r="R9" s="85"/>
      <c r="S9" s="85"/>
      <c r="T9" s="33" t="s">
        <v>14</v>
      </c>
      <c r="U9" s="33" t="s">
        <v>15</v>
      </c>
      <c r="V9" s="33" t="s">
        <v>16</v>
      </c>
      <c r="W9" s="33" t="s">
        <v>14</v>
      </c>
      <c r="X9" s="33" t="s">
        <v>15</v>
      </c>
      <c r="Y9" s="33" t="s">
        <v>16</v>
      </c>
      <c r="Z9" s="33" t="s">
        <v>14</v>
      </c>
      <c r="AA9" s="33" t="s">
        <v>15</v>
      </c>
      <c r="AB9" s="33" t="s">
        <v>16</v>
      </c>
      <c r="AC9" s="33" t="s">
        <v>14</v>
      </c>
      <c r="AD9" s="33" t="s">
        <v>15</v>
      </c>
      <c r="AE9" s="33" t="s">
        <v>16</v>
      </c>
      <c r="AF9" s="33" t="s">
        <v>14</v>
      </c>
      <c r="AG9" s="33" t="s">
        <v>15</v>
      </c>
      <c r="AH9" s="33" t="s">
        <v>16</v>
      </c>
      <c r="AI9" s="85"/>
      <c r="AJ9" s="85"/>
      <c r="AK9" s="85"/>
    </row>
    <row r="10" spans="1:38" ht="78.75" x14ac:dyDescent="0.25">
      <c r="A10" s="29">
        <v>1</v>
      </c>
      <c r="B10" s="30" t="s">
        <v>38</v>
      </c>
      <c r="C10" s="30" t="s">
        <v>45</v>
      </c>
      <c r="D10" s="34">
        <v>29</v>
      </c>
      <c r="E10" s="34">
        <v>11</v>
      </c>
      <c r="F10" s="29">
        <v>12</v>
      </c>
      <c r="G10" s="29">
        <v>6</v>
      </c>
      <c r="H10" s="29">
        <v>10</v>
      </c>
      <c r="I10" s="29">
        <v>11</v>
      </c>
      <c r="J10" s="29">
        <v>8</v>
      </c>
      <c r="K10" s="29">
        <v>10</v>
      </c>
      <c r="L10" s="29">
        <v>11</v>
      </c>
      <c r="M10" s="29">
        <v>8</v>
      </c>
      <c r="N10" s="29">
        <v>11</v>
      </c>
      <c r="O10" s="29">
        <v>11</v>
      </c>
      <c r="P10" s="29">
        <v>7</v>
      </c>
      <c r="Q10" s="29">
        <v>9</v>
      </c>
      <c r="R10" s="29">
        <v>12</v>
      </c>
      <c r="S10" s="29">
        <v>8</v>
      </c>
      <c r="T10" s="29">
        <v>8</v>
      </c>
      <c r="U10" s="29">
        <v>13</v>
      </c>
      <c r="V10" s="29">
        <v>8</v>
      </c>
      <c r="W10" s="29">
        <v>8</v>
      </c>
      <c r="X10" s="29">
        <v>13</v>
      </c>
      <c r="Y10" s="29">
        <v>8</v>
      </c>
      <c r="Z10" s="29">
        <v>7</v>
      </c>
      <c r="AA10" s="29">
        <v>15</v>
      </c>
      <c r="AB10" s="29">
        <v>7</v>
      </c>
      <c r="AC10" s="29">
        <v>8</v>
      </c>
      <c r="AD10" s="29">
        <v>13</v>
      </c>
      <c r="AE10" s="29">
        <v>8</v>
      </c>
      <c r="AF10" s="29">
        <v>8</v>
      </c>
      <c r="AG10" s="29">
        <v>14</v>
      </c>
      <c r="AH10" s="29">
        <v>7</v>
      </c>
      <c r="AI10" s="29">
        <v>7</v>
      </c>
      <c r="AJ10" s="29">
        <v>16</v>
      </c>
      <c r="AK10" s="29">
        <v>6</v>
      </c>
    </row>
    <row r="11" spans="1:38" ht="63" x14ac:dyDescent="0.25">
      <c r="A11" s="29">
        <v>2</v>
      </c>
      <c r="B11" s="30" t="s">
        <v>39</v>
      </c>
      <c r="C11" s="30" t="s">
        <v>46</v>
      </c>
      <c r="D11" s="34">
        <v>27</v>
      </c>
      <c r="E11" s="29">
        <v>10</v>
      </c>
      <c r="F11" s="29">
        <v>11</v>
      </c>
      <c r="G11" s="29">
        <v>6</v>
      </c>
      <c r="H11" s="29">
        <v>9</v>
      </c>
      <c r="I11" s="29">
        <v>10</v>
      </c>
      <c r="J11" s="29">
        <v>8</v>
      </c>
      <c r="K11" s="29">
        <v>10</v>
      </c>
      <c r="L11" s="29">
        <v>10</v>
      </c>
      <c r="M11" s="29">
        <v>7</v>
      </c>
      <c r="N11" s="29">
        <v>10</v>
      </c>
      <c r="O11" s="29">
        <v>10</v>
      </c>
      <c r="P11" s="29">
        <v>7</v>
      </c>
      <c r="Q11" s="29">
        <v>8</v>
      </c>
      <c r="R11" s="29">
        <v>11</v>
      </c>
      <c r="S11" s="29">
        <v>8</v>
      </c>
      <c r="T11" s="29">
        <v>8</v>
      </c>
      <c r="U11" s="29">
        <v>12</v>
      </c>
      <c r="V11" s="29">
        <v>7</v>
      </c>
      <c r="W11" s="29">
        <v>8</v>
      </c>
      <c r="X11" s="29">
        <v>12</v>
      </c>
      <c r="Y11" s="29">
        <v>7</v>
      </c>
      <c r="Z11" s="29">
        <v>7</v>
      </c>
      <c r="AA11" s="29">
        <v>14</v>
      </c>
      <c r="AB11" s="29">
        <v>6</v>
      </c>
      <c r="AC11" s="29">
        <v>8</v>
      </c>
      <c r="AD11" s="29">
        <v>12</v>
      </c>
      <c r="AE11" s="29">
        <v>7</v>
      </c>
      <c r="AF11" s="29">
        <v>8</v>
      </c>
      <c r="AG11" s="29">
        <v>12</v>
      </c>
      <c r="AH11" s="29">
        <v>7</v>
      </c>
      <c r="AI11" s="29">
        <v>7</v>
      </c>
      <c r="AJ11" s="29">
        <v>15</v>
      </c>
      <c r="AK11" s="29">
        <v>5</v>
      </c>
    </row>
    <row r="12" spans="1:38" ht="15.75" x14ac:dyDescent="0.25">
      <c r="A12" s="29">
        <v>3</v>
      </c>
      <c r="B12" s="31"/>
      <c r="C12" s="31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</row>
    <row r="13" spans="1:38" ht="15.75" x14ac:dyDescent="0.25">
      <c r="A13" s="29">
        <v>4</v>
      </c>
      <c r="B13" s="31"/>
      <c r="C13" s="31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</row>
    <row r="14" spans="1:38" ht="15.75" x14ac:dyDescent="0.25">
      <c r="A14" s="29">
        <v>5</v>
      </c>
      <c r="B14" s="31"/>
      <c r="C14" s="31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</row>
    <row r="15" spans="1:38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8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63" t="s">
        <v>1</v>
      </c>
      <c r="B17" s="64"/>
      <c r="C17" s="65"/>
      <c r="D17" s="13">
        <f t="shared" ref="D17:AK17" si="0">SUM(D10:D16)</f>
        <v>56</v>
      </c>
      <c r="E17" s="11">
        <f t="shared" si="0"/>
        <v>21</v>
      </c>
      <c r="F17" s="11">
        <f t="shared" si="0"/>
        <v>23</v>
      </c>
      <c r="G17" s="11">
        <f t="shared" si="0"/>
        <v>12</v>
      </c>
      <c r="H17" s="11">
        <f t="shared" si="0"/>
        <v>19</v>
      </c>
      <c r="I17" s="11">
        <f t="shared" si="0"/>
        <v>21</v>
      </c>
      <c r="J17" s="11">
        <f t="shared" si="0"/>
        <v>16</v>
      </c>
      <c r="K17" s="11">
        <f t="shared" si="0"/>
        <v>20</v>
      </c>
      <c r="L17" s="11">
        <f t="shared" si="0"/>
        <v>21</v>
      </c>
      <c r="M17" s="11">
        <f t="shared" si="0"/>
        <v>15</v>
      </c>
      <c r="N17" s="11">
        <f t="shared" si="0"/>
        <v>21</v>
      </c>
      <c r="O17" s="11">
        <f t="shared" si="0"/>
        <v>21</v>
      </c>
      <c r="P17" s="11">
        <f t="shared" si="0"/>
        <v>14</v>
      </c>
      <c r="Q17" s="11">
        <f t="shared" si="0"/>
        <v>17</v>
      </c>
      <c r="R17" s="11">
        <f t="shared" si="0"/>
        <v>23</v>
      </c>
      <c r="S17" s="11">
        <f t="shared" si="0"/>
        <v>16</v>
      </c>
      <c r="T17" s="11">
        <f t="shared" si="0"/>
        <v>16</v>
      </c>
      <c r="U17" s="11">
        <f t="shared" si="0"/>
        <v>25</v>
      </c>
      <c r="V17" s="11">
        <f t="shared" si="0"/>
        <v>15</v>
      </c>
      <c r="W17" s="11">
        <f t="shared" si="0"/>
        <v>16</v>
      </c>
      <c r="X17" s="11">
        <f t="shared" si="0"/>
        <v>25</v>
      </c>
      <c r="Y17" s="11">
        <f t="shared" si="0"/>
        <v>15</v>
      </c>
      <c r="Z17" s="11">
        <f t="shared" si="0"/>
        <v>14</v>
      </c>
      <c r="AA17" s="11">
        <f t="shared" si="0"/>
        <v>29</v>
      </c>
      <c r="AB17" s="11">
        <f t="shared" si="0"/>
        <v>13</v>
      </c>
      <c r="AC17" s="11">
        <f t="shared" si="0"/>
        <v>16</v>
      </c>
      <c r="AD17" s="11">
        <f t="shared" si="0"/>
        <v>25</v>
      </c>
      <c r="AE17" s="11">
        <f t="shared" si="0"/>
        <v>15</v>
      </c>
      <c r="AF17" s="11">
        <f t="shared" si="0"/>
        <v>16</v>
      </c>
      <c r="AG17" s="11">
        <f t="shared" si="0"/>
        <v>26</v>
      </c>
      <c r="AH17" s="11">
        <f t="shared" si="0"/>
        <v>14</v>
      </c>
      <c r="AI17" s="11">
        <f t="shared" si="0"/>
        <v>14</v>
      </c>
      <c r="AJ17" s="11">
        <f t="shared" si="0"/>
        <v>31</v>
      </c>
      <c r="AK17" s="11">
        <f t="shared" si="0"/>
        <v>11</v>
      </c>
    </row>
    <row r="18" spans="1:37" ht="18.75" customHeight="1" x14ac:dyDescent="0.25">
      <c r="A18" s="61" t="s">
        <v>11</v>
      </c>
      <c r="B18" s="62"/>
      <c r="C18" s="62"/>
      <c r="D18" s="14">
        <f>D17*100/D17</f>
        <v>100</v>
      </c>
      <c r="E18" s="12">
        <f>E17*100/D17</f>
        <v>37.5</v>
      </c>
      <c r="F18" s="12">
        <f>F17*100/D17</f>
        <v>41.071428571428569</v>
      </c>
      <c r="G18" s="12">
        <f>G17*100/D17</f>
        <v>21.428571428571427</v>
      </c>
      <c r="H18" s="12">
        <f>H17*100/D17</f>
        <v>33.928571428571431</v>
      </c>
      <c r="I18" s="12">
        <f>I17*100/D17</f>
        <v>37.5</v>
      </c>
      <c r="J18" s="12">
        <f>J17*100/D17</f>
        <v>28.571428571428573</v>
      </c>
      <c r="K18" s="12">
        <f>K17*100/D17</f>
        <v>35.714285714285715</v>
      </c>
      <c r="L18" s="12">
        <f>L17*100/D17</f>
        <v>37.5</v>
      </c>
      <c r="M18" s="12">
        <f>M17*100/D17</f>
        <v>26.785714285714285</v>
      </c>
      <c r="N18" s="12">
        <f>N17*100/D17</f>
        <v>37.5</v>
      </c>
      <c r="O18" s="12">
        <f>O17*100/D17</f>
        <v>37.5</v>
      </c>
      <c r="P18" s="12">
        <f>P17*100/D17</f>
        <v>25</v>
      </c>
      <c r="Q18" s="12">
        <f>Q17*100/D17</f>
        <v>30.357142857142858</v>
      </c>
      <c r="R18" s="12">
        <f>R17*100/D17</f>
        <v>41.071428571428569</v>
      </c>
      <c r="S18" s="12">
        <f>S17*100/D17</f>
        <v>28.571428571428573</v>
      </c>
      <c r="T18" s="12">
        <f>T17*100/D17</f>
        <v>28.571428571428573</v>
      </c>
      <c r="U18" s="12">
        <f>U17*100/D17</f>
        <v>44.642857142857146</v>
      </c>
      <c r="V18" s="12">
        <f>V17*100/D17</f>
        <v>26.785714285714285</v>
      </c>
      <c r="W18" s="12">
        <f>W17*100/D17</f>
        <v>28.571428571428573</v>
      </c>
      <c r="X18" s="12">
        <f>X17*100/D17</f>
        <v>44.642857142857146</v>
      </c>
      <c r="Y18" s="12">
        <f>Y17*100/D17</f>
        <v>26.785714285714285</v>
      </c>
      <c r="Z18" s="12">
        <f>Z17*100/D17</f>
        <v>25</v>
      </c>
      <c r="AA18" s="12">
        <f>AA17*100/D17</f>
        <v>51.785714285714285</v>
      </c>
      <c r="AB18" s="12">
        <f>AB17*100/D17</f>
        <v>23.214285714285715</v>
      </c>
      <c r="AC18" s="12">
        <f>AC17*100/D17</f>
        <v>28.571428571428573</v>
      </c>
      <c r="AD18" s="12">
        <f>AD17*100/D17</f>
        <v>44.642857142857146</v>
      </c>
      <c r="AE18" s="12">
        <f>AE17*100/D17</f>
        <v>26.785714285714285</v>
      </c>
      <c r="AF18" s="12">
        <f>AF17*100/D17</f>
        <v>28.571428571428573</v>
      </c>
      <c r="AG18" s="12">
        <f>AG17*100/D17</f>
        <v>46.428571428571431</v>
      </c>
      <c r="AH18" s="12">
        <f>AH17*100/D17</f>
        <v>25</v>
      </c>
      <c r="AI18" s="12">
        <f>AI17*100/D17</f>
        <v>25</v>
      </c>
      <c r="AJ18" s="12">
        <f>AJ17*100/D17</f>
        <v>55.357142857142854</v>
      </c>
      <c r="AK18" s="12">
        <f>AK17*100/D17</f>
        <v>19.642857142857142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S10" zoomScale="80" zoomScaleNormal="80" workbookViewId="0">
      <selection activeCell="AF25" sqref="AF25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26"/>
      <c r="B2" s="60" t="s">
        <v>32</v>
      </c>
      <c r="C2" s="60"/>
      <c r="D2" s="60"/>
      <c r="E2" s="60"/>
      <c r="F2" s="60"/>
      <c r="G2" s="26"/>
      <c r="H2" s="26"/>
      <c r="I2" s="26"/>
      <c r="J2" s="26"/>
      <c r="K2" s="26"/>
      <c r="L2" s="26"/>
      <c r="M2" s="26"/>
      <c r="N2" s="24"/>
      <c r="O2" s="3" t="s">
        <v>42</v>
      </c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54" t="s">
        <v>18</v>
      </c>
      <c r="AK2" s="54"/>
    </row>
    <row r="3" spans="1:37" ht="15.75" x14ac:dyDescent="0.25">
      <c r="A3" s="3"/>
      <c r="B3" s="55" t="s">
        <v>41</v>
      </c>
      <c r="C3" s="55"/>
      <c r="D3" s="55"/>
      <c r="E3" s="55"/>
      <c r="F3" s="55"/>
      <c r="G3" s="3"/>
      <c r="H3" s="3"/>
      <c r="I3" s="3"/>
      <c r="J3" s="3"/>
      <c r="K3" s="3"/>
      <c r="L3" s="3"/>
      <c r="M3" s="3"/>
      <c r="N3" s="3"/>
      <c r="O3" s="55" t="s">
        <v>43</v>
      </c>
      <c r="P3" s="55"/>
      <c r="Q3" s="55"/>
      <c r="R3" s="55"/>
      <c r="S3" s="55"/>
      <c r="T3" s="55"/>
      <c r="U3" s="5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5" t="s">
        <v>44</v>
      </c>
      <c r="P4" s="25"/>
      <c r="Q4" s="25"/>
      <c r="R4" s="25"/>
      <c r="S4" s="25"/>
      <c r="T4" s="25"/>
      <c r="U4" s="25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9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6" t="s">
        <v>8</v>
      </c>
      <c r="I7" s="67"/>
      <c r="J7" s="67"/>
      <c r="K7" s="67"/>
      <c r="L7" s="67"/>
      <c r="M7" s="67"/>
      <c r="N7" s="67"/>
      <c r="O7" s="67"/>
      <c r="P7" s="68"/>
      <c r="Q7" s="53" t="s">
        <v>6</v>
      </c>
      <c r="R7" s="53"/>
      <c r="S7" s="53"/>
      <c r="T7" s="66" t="s">
        <v>9</v>
      </c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8"/>
      <c r="AI7" s="53" t="s">
        <v>7</v>
      </c>
      <c r="AJ7" s="53"/>
      <c r="AK7" s="53"/>
    </row>
    <row r="8" spans="1:37" ht="15.75" customHeight="1" x14ac:dyDescent="0.25">
      <c r="A8" s="59"/>
      <c r="B8" s="53"/>
      <c r="C8" s="53"/>
      <c r="D8" s="53"/>
      <c r="E8" s="69" t="s">
        <v>14</v>
      </c>
      <c r="F8" s="69" t="s">
        <v>15</v>
      </c>
      <c r="G8" s="69" t="s">
        <v>16</v>
      </c>
      <c r="H8" s="88" t="s">
        <v>19</v>
      </c>
      <c r="I8" s="88"/>
      <c r="J8" s="88"/>
      <c r="K8" s="53" t="s">
        <v>20</v>
      </c>
      <c r="L8" s="53"/>
      <c r="M8" s="53"/>
      <c r="N8" s="59" t="s">
        <v>25</v>
      </c>
      <c r="O8" s="59"/>
      <c r="P8" s="59"/>
      <c r="Q8" s="69" t="s">
        <v>14</v>
      </c>
      <c r="R8" s="69" t="s">
        <v>15</v>
      </c>
      <c r="S8" s="69" t="s">
        <v>16</v>
      </c>
      <c r="T8" s="88" t="s">
        <v>26</v>
      </c>
      <c r="U8" s="88"/>
      <c r="V8" s="88"/>
      <c r="W8" s="88" t="s">
        <v>21</v>
      </c>
      <c r="X8" s="88"/>
      <c r="Y8" s="88"/>
      <c r="Z8" s="59" t="s">
        <v>27</v>
      </c>
      <c r="AA8" s="59"/>
      <c r="AB8" s="59"/>
      <c r="AC8" s="59" t="s">
        <v>28</v>
      </c>
      <c r="AD8" s="59"/>
      <c r="AE8" s="59"/>
      <c r="AF8" s="89" t="s">
        <v>22</v>
      </c>
      <c r="AG8" s="89"/>
      <c r="AH8" s="90"/>
      <c r="AI8" s="69" t="s">
        <v>14</v>
      </c>
      <c r="AJ8" s="69" t="s">
        <v>15</v>
      </c>
      <c r="AK8" s="69" t="s">
        <v>16</v>
      </c>
    </row>
    <row r="9" spans="1:37" ht="114.75" customHeight="1" x14ac:dyDescent="0.25">
      <c r="A9" s="59"/>
      <c r="B9" s="53"/>
      <c r="C9" s="53"/>
      <c r="D9" s="53"/>
      <c r="E9" s="70"/>
      <c r="F9" s="70"/>
      <c r="G9" s="7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70"/>
      <c r="R9" s="70"/>
      <c r="S9" s="7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70"/>
      <c r="AJ9" s="70"/>
      <c r="AK9" s="70"/>
    </row>
    <row r="10" spans="1:37" ht="78.75" x14ac:dyDescent="0.25">
      <c r="A10" s="5">
        <v>1</v>
      </c>
      <c r="B10" s="32" t="s">
        <v>51</v>
      </c>
      <c r="C10" s="28" t="s">
        <v>53</v>
      </c>
      <c r="D10" s="11">
        <v>28</v>
      </c>
      <c r="E10" s="37">
        <v>7</v>
      </c>
      <c r="F10" s="37">
        <v>11</v>
      </c>
      <c r="G10" s="37">
        <v>10</v>
      </c>
      <c r="H10" s="11">
        <v>12</v>
      </c>
      <c r="I10" s="11">
        <v>13</v>
      </c>
      <c r="J10" s="11">
        <v>3</v>
      </c>
      <c r="K10" s="11">
        <v>9</v>
      </c>
      <c r="L10" s="11">
        <v>13</v>
      </c>
      <c r="M10" s="11">
        <v>6</v>
      </c>
      <c r="N10" s="11">
        <v>6</v>
      </c>
      <c r="O10" s="11">
        <v>13</v>
      </c>
      <c r="P10" s="11">
        <v>9</v>
      </c>
      <c r="Q10" s="11">
        <v>9</v>
      </c>
      <c r="R10" s="11">
        <v>16</v>
      </c>
      <c r="S10" s="11">
        <v>3</v>
      </c>
      <c r="T10" s="11">
        <v>10</v>
      </c>
      <c r="U10" s="11">
        <v>11</v>
      </c>
      <c r="V10" s="11">
        <v>7</v>
      </c>
      <c r="W10" s="11">
        <v>10</v>
      </c>
      <c r="X10" s="11">
        <v>8</v>
      </c>
      <c r="Y10" s="11">
        <v>10</v>
      </c>
      <c r="Z10" s="11">
        <v>8</v>
      </c>
      <c r="AA10" s="11">
        <v>10</v>
      </c>
      <c r="AB10" s="11">
        <v>10</v>
      </c>
      <c r="AC10" s="11">
        <v>7</v>
      </c>
      <c r="AD10" s="11">
        <v>11</v>
      </c>
      <c r="AE10" s="11">
        <v>10</v>
      </c>
      <c r="AF10" s="11">
        <v>11</v>
      </c>
      <c r="AG10" s="11">
        <v>7</v>
      </c>
      <c r="AH10" s="11">
        <v>10</v>
      </c>
      <c r="AI10" s="11">
        <v>10</v>
      </c>
      <c r="AJ10" s="11">
        <v>8</v>
      </c>
      <c r="AK10" s="11">
        <v>10</v>
      </c>
    </row>
    <row r="11" spans="1:37" ht="78.75" x14ac:dyDescent="0.25">
      <c r="A11" s="5">
        <v>2</v>
      </c>
      <c r="B11" s="32" t="s">
        <v>52</v>
      </c>
      <c r="C11" s="28" t="s">
        <v>54</v>
      </c>
      <c r="D11" s="11">
        <v>27</v>
      </c>
      <c r="E11" s="11">
        <v>7</v>
      </c>
      <c r="F11" s="11">
        <v>10</v>
      </c>
      <c r="G11" s="11">
        <v>10</v>
      </c>
      <c r="H11" s="11">
        <v>12</v>
      </c>
      <c r="I11" s="11">
        <v>12</v>
      </c>
      <c r="J11" s="11">
        <v>3</v>
      </c>
      <c r="K11" s="11">
        <v>9</v>
      </c>
      <c r="L11" s="11">
        <v>12</v>
      </c>
      <c r="M11" s="11">
        <v>6</v>
      </c>
      <c r="N11" s="11">
        <v>6</v>
      </c>
      <c r="O11" s="11">
        <v>12</v>
      </c>
      <c r="P11" s="11">
        <v>9</v>
      </c>
      <c r="Q11" s="11">
        <v>9</v>
      </c>
      <c r="R11" s="11">
        <v>15</v>
      </c>
      <c r="S11" s="11">
        <v>3</v>
      </c>
      <c r="T11" s="11">
        <v>10</v>
      </c>
      <c r="U11" s="11">
        <v>10</v>
      </c>
      <c r="V11" s="11">
        <v>7</v>
      </c>
      <c r="W11" s="11">
        <v>9</v>
      </c>
      <c r="X11" s="11">
        <v>8</v>
      </c>
      <c r="Y11" s="11">
        <v>10</v>
      </c>
      <c r="Z11" s="11">
        <v>8</v>
      </c>
      <c r="AA11" s="11">
        <v>9</v>
      </c>
      <c r="AB11" s="11">
        <v>10</v>
      </c>
      <c r="AC11" s="11">
        <v>7</v>
      </c>
      <c r="AD11" s="11">
        <v>10</v>
      </c>
      <c r="AE11" s="11">
        <v>10</v>
      </c>
      <c r="AF11" s="11">
        <v>10</v>
      </c>
      <c r="AG11" s="11">
        <v>7</v>
      </c>
      <c r="AH11" s="11">
        <v>10</v>
      </c>
      <c r="AI11" s="11">
        <v>10</v>
      </c>
      <c r="AJ11" s="11">
        <v>7</v>
      </c>
      <c r="AK11" s="11">
        <v>10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63" t="s">
        <v>1</v>
      </c>
      <c r="B17" s="64"/>
      <c r="C17" s="65"/>
      <c r="D17" s="13">
        <f>SUM(D10:D16)</f>
        <v>55</v>
      </c>
      <c r="E17" s="11">
        <f>SUM(E10:E16)</f>
        <v>14</v>
      </c>
      <c r="F17" s="11">
        <f>SUM(F10:F16)</f>
        <v>21</v>
      </c>
      <c r="G17" s="11">
        <f>SUM(G10:G16)</f>
        <v>20</v>
      </c>
      <c r="H17" s="11">
        <f t="shared" ref="H17:M17" si="0">SUM(H10:H16)</f>
        <v>24</v>
      </c>
      <c r="I17" s="11">
        <f t="shared" si="0"/>
        <v>25</v>
      </c>
      <c r="J17" s="11">
        <f t="shared" si="0"/>
        <v>6</v>
      </c>
      <c r="K17" s="11">
        <f t="shared" si="0"/>
        <v>18</v>
      </c>
      <c r="L17" s="11">
        <f t="shared" si="0"/>
        <v>25</v>
      </c>
      <c r="M17" s="11">
        <f t="shared" si="0"/>
        <v>12</v>
      </c>
      <c r="N17" s="11">
        <f t="shared" ref="N17:P17" si="1">SUM(N10:N16)</f>
        <v>12</v>
      </c>
      <c r="O17" s="11">
        <f t="shared" si="1"/>
        <v>25</v>
      </c>
      <c r="P17" s="11">
        <f t="shared" si="1"/>
        <v>18</v>
      </c>
      <c r="Q17" s="11">
        <f>SUM(Q10:Q16)</f>
        <v>18</v>
      </c>
      <c r="R17" s="11">
        <f>SUM(R10:R16)</f>
        <v>31</v>
      </c>
      <c r="S17" s="11">
        <f>SUM(S10:S16)</f>
        <v>6</v>
      </c>
      <c r="T17" s="11">
        <f t="shared" ref="T17:AE17" si="2">SUM(T10:T16)</f>
        <v>20</v>
      </c>
      <c r="U17" s="11">
        <f t="shared" si="2"/>
        <v>21</v>
      </c>
      <c r="V17" s="11">
        <f t="shared" si="2"/>
        <v>14</v>
      </c>
      <c r="W17" s="11">
        <f t="shared" si="2"/>
        <v>19</v>
      </c>
      <c r="X17" s="11">
        <f t="shared" si="2"/>
        <v>16</v>
      </c>
      <c r="Y17" s="11">
        <f t="shared" si="2"/>
        <v>20</v>
      </c>
      <c r="Z17" s="11">
        <f t="shared" si="2"/>
        <v>16</v>
      </c>
      <c r="AA17" s="11">
        <f t="shared" si="2"/>
        <v>19</v>
      </c>
      <c r="AB17" s="11">
        <f t="shared" si="2"/>
        <v>20</v>
      </c>
      <c r="AC17" s="11">
        <f t="shared" si="2"/>
        <v>14</v>
      </c>
      <c r="AD17" s="11">
        <f t="shared" si="2"/>
        <v>21</v>
      </c>
      <c r="AE17" s="11">
        <f t="shared" si="2"/>
        <v>20</v>
      </c>
      <c r="AF17" s="11">
        <f t="shared" ref="AF17:AK17" si="3">SUM(AF10:AF16)</f>
        <v>21</v>
      </c>
      <c r="AG17" s="11">
        <f t="shared" si="3"/>
        <v>14</v>
      </c>
      <c r="AH17" s="11">
        <f t="shared" si="3"/>
        <v>20</v>
      </c>
      <c r="AI17" s="11">
        <f t="shared" si="3"/>
        <v>20</v>
      </c>
      <c r="AJ17" s="11">
        <f t="shared" si="3"/>
        <v>15</v>
      </c>
      <c r="AK17" s="11">
        <f t="shared" si="3"/>
        <v>20</v>
      </c>
    </row>
    <row r="18" spans="1:37" ht="21.75" customHeight="1" x14ac:dyDescent="0.25">
      <c r="A18" s="57" t="s">
        <v>11</v>
      </c>
      <c r="B18" s="57"/>
      <c r="C18" s="57"/>
      <c r="D18" s="14">
        <f>D17*100/D17</f>
        <v>100</v>
      </c>
      <c r="E18" s="12">
        <f>E17*100/D17</f>
        <v>25.454545454545453</v>
      </c>
      <c r="F18" s="12">
        <f>F17*100/D17</f>
        <v>38.18181818181818</v>
      </c>
      <c r="G18" s="12">
        <f>G17*100/D17</f>
        <v>36.363636363636367</v>
      </c>
      <c r="H18" s="12">
        <f>H17*100/D17</f>
        <v>43.636363636363633</v>
      </c>
      <c r="I18" s="12">
        <f>I17*100/D17</f>
        <v>45.454545454545453</v>
      </c>
      <c r="J18" s="12">
        <f>J17*100/D17</f>
        <v>10.909090909090908</v>
      </c>
      <c r="K18" s="12">
        <f>K17*100/D17</f>
        <v>32.727272727272727</v>
      </c>
      <c r="L18" s="12">
        <f>L17*100/D17</f>
        <v>45.454545454545453</v>
      </c>
      <c r="M18" s="12">
        <f>M17*100/D17</f>
        <v>21.818181818181817</v>
      </c>
      <c r="N18" s="12">
        <f>N17*100/D17</f>
        <v>21.818181818181817</v>
      </c>
      <c r="O18" s="12">
        <f>O17*100/D17</f>
        <v>45.454545454545453</v>
      </c>
      <c r="P18" s="12">
        <f>P17*100/D17</f>
        <v>32.727272727272727</v>
      </c>
      <c r="Q18" s="12">
        <f>Q17*100/D17</f>
        <v>32.727272727272727</v>
      </c>
      <c r="R18" s="12">
        <f>R17*100/D17</f>
        <v>56.363636363636367</v>
      </c>
      <c r="S18" s="12">
        <f>S17*100/D17</f>
        <v>10.909090909090908</v>
      </c>
      <c r="T18" s="12">
        <f>T17*100/D17</f>
        <v>36.363636363636367</v>
      </c>
      <c r="U18" s="12">
        <f>U17*100/D17</f>
        <v>38.18181818181818</v>
      </c>
      <c r="V18" s="12">
        <f>V17*100/D17</f>
        <v>25.454545454545453</v>
      </c>
      <c r="W18" s="12">
        <f>W17*100/D17</f>
        <v>34.545454545454547</v>
      </c>
      <c r="X18" s="12">
        <f>X17*100/D17</f>
        <v>29.09090909090909</v>
      </c>
      <c r="Y18" s="12">
        <f>Y17*100/D17</f>
        <v>36.363636363636367</v>
      </c>
      <c r="Z18" s="12">
        <f>Z17*100/D17</f>
        <v>29.09090909090909</v>
      </c>
      <c r="AA18" s="12">
        <f>AA17*100/D17</f>
        <v>34.545454545454547</v>
      </c>
      <c r="AB18" s="12">
        <f>AB17*100/D17</f>
        <v>36.363636363636367</v>
      </c>
      <c r="AC18" s="12">
        <f>AC17*100/D17</f>
        <v>25.454545454545453</v>
      </c>
      <c r="AD18" s="12">
        <f>AD17*100/D17</f>
        <v>38.18181818181818</v>
      </c>
      <c r="AE18" s="12">
        <f>AE17*100/D17</f>
        <v>36.363636363636367</v>
      </c>
      <c r="AF18" s="12">
        <f>AF17*100/D17</f>
        <v>38.18181818181818</v>
      </c>
      <c r="AG18" s="12">
        <f>AG17*100/D17</f>
        <v>25.454545454545453</v>
      </c>
      <c r="AH18" s="12">
        <f>AH17*100/D17</f>
        <v>36.363636363636367</v>
      </c>
      <c r="AI18" s="12">
        <f>AI17*100/D17</f>
        <v>36.363636363636367</v>
      </c>
      <c r="AJ18" s="12">
        <f>AJ17*100/D17</f>
        <v>27.272727272727273</v>
      </c>
      <c r="AK18" s="12">
        <f>AK17*100/D17</f>
        <v>36.363636363636367</v>
      </c>
    </row>
  </sheetData>
  <mergeCells count="32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N8:P8"/>
    <mergeCell ref="T7:AH7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3:U3"/>
    <mergeCell ref="Q7:S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opLeftCell="R7" zoomScale="70" zoomScaleNormal="70" workbookViewId="0">
      <selection activeCell="AJ25" sqref="AJ25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6" t="s">
        <v>31</v>
      </c>
      <c r="C2" s="16"/>
      <c r="D2" s="16"/>
      <c r="E2" s="16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55" t="s">
        <v>42</v>
      </c>
      <c r="S2" s="55"/>
      <c r="T2" s="55"/>
      <c r="U2" s="55"/>
      <c r="V2" s="5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54" t="s">
        <v>18</v>
      </c>
      <c r="AN2" s="54"/>
    </row>
    <row r="3" spans="1:40" ht="15.75" x14ac:dyDescent="0.25">
      <c r="A3" s="3"/>
      <c r="B3" s="55" t="s">
        <v>40</v>
      </c>
      <c r="C3" s="55"/>
      <c r="D3" s="55"/>
      <c r="E3" s="55"/>
      <c r="F3" s="5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5" t="s">
        <v>55</v>
      </c>
      <c r="S3" s="55"/>
      <c r="T3" s="55"/>
      <c r="U3" s="55"/>
      <c r="V3" s="55"/>
      <c r="W3" s="5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6" t="s">
        <v>44</v>
      </c>
      <c r="S4" s="56"/>
      <c r="T4" s="56"/>
      <c r="U4" s="56"/>
      <c r="V4" s="56"/>
      <c r="W4" s="56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59" t="s">
        <v>0</v>
      </c>
      <c r="B7" s="53" t="s">
        <v>3</v>
      </c>
      <c r="C7" s="53" t="s">
        <v>4</v>
      </c>
      <c r="D7" s="53" t="s">
        <v>10</v>
      </c>
      <c r="E7" s="53" t="s">
        <v>5</v>
      </c>
      <c r="F7" s="53"/>
      <c r="G7" s="53"/>
      <c r="H7" s="66" t="s">
        <v>8</v>
      </c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53" t="s">
        <v>6</v>
      </c>
      <c r="U7" s="53"/>
      <c r="V7" s="53"/>
      <c r="W7" s="66" t="s">
        <v>9</v>
      </c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8"/>
      <c r="AL7" s="53" t="s">
        <v>7</v>
      </c>
      <c r="AM7" s="53"/>
      <c r="AN7" s="53"/>
    </row>
    <row r="8" spans="1:40" ht="15.75" customHeight="1" x14ac:dyDescent="0.25">
      <c r="A8" s="59"/>
      <c r="B8" s="53"/>
      <c r="C8" s="53"/>
      <c r="D8" s="53"/>
      <c r="E8" s="69" t="s">
        <v>14</v>
      </c>
      <c r="F8" s="69" t="s">
        <v>15</v>
      </c>
      <c r="G8" s="69" t="s">
        <v>16</v>
      </c>
      <c r="H8" s="98" t="s">
        <v>19</v>
      </c>
      <c r="I8" s="99"/>
      <c r="J8" s="100"/>
      <c r="K8" s="95" t="s">
        <v>20</v>
      </c>
      <c r="L8" s="96"/>
      <c r="M8" s="97"/>
      <c r="N8" s="92" t="s">
        <v>29</v>
      </c>
      <c r="O8" s="93"/>
      <c r="P8" s="94"/>
      <c r="Q8" s="91" t="s">
        <v>25</v>
      </c>
      <c r="R8" s="89"/>
      <c r="S8" s="90"/>
      <c r="T8" s="69" t="s">
        <v>14</v>
      </c>
      <c r="U8" s="69" t="s">
        <v>15</v>
      </c>
      <c r="V8" s="69" t="s">
        <v>16</v>
      </c>
      <c r="W8" s="88" t="s">
        <v>26</v>
      </c>
      <c r="X8" s="88"/>
      <c r="Y8" s="88"/>
      <c r="Z8" s="88" t="s">
        <v>21</v>
      </c>
      <c r="AA8" s="88"/>
      <c r="AB8" s="88"/>
      <c r="AC8" s="59" t="s">
        <v>27</v>
      </c>
      <c r="AD8" s="59"/>
      <c r="AE8" s="59"/>
      <c r="AF8" s="59" t="s">
        <v>28</v>
      </c>
      <c r="AG8" s="59"/>
      <c r="AH8" s="59"/>
      <c r="AI8" s="89" t="s">
        <v>22</v>
      </c>
      <c r="AJ8" s="89"/>
      <c r="AK8" s="90"/>
      <c r="AL8" s="69" t="s">
        <v>14</v>
      </c>
      <c r="AM8" s="69" t="s">
        <v>15</v>
      </c>
      <c r="AN8" s="69" t="s">
        <v>16</v>
      </c>
    </row>
    <row r="9" spans="1:40" ht="126.75" customHeight="1" x14ac:dyDescent="0.25">
      <c r="A9" s="59"/>
      <c r="B9" s="53"/>
      <c r="C9" s="53"/>
      <c r="D9" s="53"/>
      <c r="E9" s="70"/>
      <c r="F9" s="70"/>
      <c r="G9" s="7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70"/>
      <c r="U9" s="70"/>
      <c r="V9" s="70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70"/>
      <c r="AM9" s="70"/>
      <c r="AN9" s="70"/>
    </row>
    <row r="10" spans="1:40" ht="63" x14ac:dyDescent="0.25">
      <c r="A10" s="5">
        <v>1</v>
      </c>
      <c r="B10" s="23" t="s">
        <v>47</v>
      </c>
      <c r="C10" s="35" t="s">
        <v>49</v>
      </c>
      <c r="D10" s="5">
        <v>20</v>
      </c>
      <c r="E10" s="5">
        <v>4</v>
      </c>
      <c r="F10" s="5">
        <v>11</v>
      </c>
      <c r="G10" s="5">
        <v>5</v>
      </c>
      <c r="H10" s="5">
        <v>4</v>
      </c>
      <c r="I10" s="5">
        <v>10</v>
      </c>
      <c r="J10" s="5">
        <v>6</v>
      </c>
      <c r="K10" s="5">
        <v>4</v>
      </c>
      <c r="L10" s="5">
        <v>12</v>
      </c>
      <c r="M10" s="5">
        <v>4</v>
      </c>
      <c r="N10" s="36">
        <v>4</v>
      </c>
      <c r="O10" s="36">
        <v>12</v>
      </c>
      <c r="P10" s="36">
        <v>4</v>
      </c>
      <c r="Q10" s="36">
        <v>4</v>
      </c>
      <c r="R10" s="36">
        <v>12</v>
      </c>
      <c r="S10" s="36">
        <v>4</v>
      </c>
      <c r="T10" s="36">
        <v>4</v>
      </c>
      <c r="U10" s="36">
        <v>12</v>
      </c>
      <c r="V10" s="36">
        <v>4</v>
      </c>
      <c r="W10" s="36">
        <v>4</v>
      </c>
      <c r="X10" s="36">
        <v>12</v>
      </c>
      <c r="Y10" s="36">
        <v>4</v>
      </c>
      <c r="Z10" s="36">
        <v>4</v>
      </c>
      <c r="AA10" s="36">
        <v>12</v>
      </c>
      <c r="AB10" s="36">
        <v>4</v>
      </c>
      <c r="AC10" s="36">
        <v>4</v>
      </c>
      <c r="AD10" s="36">
        <v>12</v>
      </c>
      <c r="AE10" s="36">
        <v>4</v>
      </c>
      <c r="AF10" s="36">
        <v>4</v>
      </c>
      <c r="AG10" s="36">
        <v>12</v>
      </c>
      <c r="AH10" s="36">
        <v>4</v>
      </c>
      <c r="AI10" s="36">
        <v>4</v>
      </c>
      <c r="AJ10" s="36">
        <v>12</v>
      </c>
      <c r="AK10" s="36">
        <v>4</v>
      </c>
      <c r="AL10" s="5">
        <v>3</v>
      </c>
      <c r="AM10" s="5">
        <v>12</v>
      </c>
      <c r="AN10" s="5">
        <v>5</v>
      </c>
    </row>
    <row r="11" spans="1:40" ht="78.75" x14ac:dyDescent="0.25">
      <c r="A11" s="5">
        <v>2</v>
      </c>
      <c r="B11" s="23" t="s">
        <v>48</v>
      </c>
      <c r="C11" s="35" t="s">
        <v>50</v>
      </c>
      <c r="D11" s="5">
        <v>20</v>
      </c>
      <c r="E11" s="5">
        <v>4</v>
      </c>
      <c r="F11" s="5">
        <v>11</v>
      </c>
      <c r="G11" s="5">
        <v>5</v>
      </c>
      <c r="H11" s="5">
        <v>4</v>
      </c>
      <c r="I11" s="5">
        <v>10</v>
      </c>
      <c r="J11" s="5">
        <v>6</v>
      </c>
      <c r="K11" s="36">
        <v>4</v>
      </c>
      <c r="L11" s="36">
        <v>12</v>
      </c>
      <c r="M11" s="36">
        <v>4</v>
      </c>
      <c r="N11" s="36">
        <v>4</v>
      </c>
      <c r="O11" s="36">
        <v>12</v>
      </c>
      <c r="P11" s="36">
        <v>4</v>
      </c>
      <c r="Q11" s="36">
        <v>4</v>
      </c>
      <c r="R11" s="36">
        <v>12</v>
      </c>
      <c r="S11" s="36">
        <v>4</v>
      </c>
      <c r="T11" s="36">
        <v>4</v>
      </c>
      <c r="U11" s="36">
        <v>12</v>
      </c>
      <c r="V11" s="36">
        <v>4</v>
      </c>
      <c r="W11" s="36">
        <v>4</v>
      </c>
      <c r="X11" s="36">
        <v>12</v>
      </c>
      <c r="Y11" s="36">
        <v>4</v>
      </c>
      <c r="Z11" s="36">
        <v>4</v>
      </c>
      <c r="AA11" s="36">
        <v>12</v>
      </c>
      <c r="AB11" s="36">
        <v>4</v>
      </c>
      <c r="AC11" s="36">
        <v>4</v>
      </c>
      <c r="AD11" s="36">
        <v>12</v>
      </c>
      <c r="AE11" s="36">
        <v>4</v>
      </c>
      <c r="AF11" s="36">
        <v>4</v>
      </c>
      <c r="AG11" s="36">
        <v>12</v>
      </c>
      <c r="AH11" s="36">
        <v>4</v>
      </c>
      <c r="AI11" s="36">
        <v>4</v>
      </c>
      <c r="AJ11" s="36">
        <v>12</v>
      </c>
      <c r="AK11" s="36">
        <v>4</v>
      </c>
      <c r="AL11" s="36">
        <v>3</v>
      </c>
      <c r="AM11" s="36">
        <v>12</v>
      </c>
      <c r="AN11" s="36">
        <v>5</v>
      </c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63" t="s">
        <v>1</v>
      </c>
      <c r="B17" s="64"/>
      <c r="C17" s="65"/>
      <c r="D17" s="19">
        <f t="shared" ref="D17:K17" si="0">SUM(D10:D16)</f>
        <v>40</v>
      </c>
      <c r="E17" s="5">
        <f t="shared" si="0"/>
        <v>8</v>
      </c>
      <c r="F17" s="5">
        <f t="shared" si="0"/>
        <v>22</v>
      </c>
      <c r="G17" s="5">
        <f t="shared" si="0"/>
        <v>10</v>
      </c>
      <c r="H17" s="5">
        <f t="shared" si="0"/>
        <v>8</v>
      </c>
      <c r="I17" s="5">
        <f t="shared" si="0"/>
        <v>20</v>
      </c>
      <c r="J17" s="5">
        <f t="shared" si="0"/>
        <v>12</v>
      </c>
      <c r="K17" s="5">
        <f t="shared" si="0"/>
        <v>8</v>
      </c>
      <c r="L17" s="5">
        <v>19</v>
      </c>
      <c r="M17" s="5">
        <f t="shared" ref="M17:AN17" si="1">SUM(M10:M16)</f>
        <v>8</v>
      </c>
      <c r="N17" s="5">
        <f t="shared" si="1"/>
        <v>8</v>
      </c>
      <c r="O17" s="5">
        <f t="shared" si="1"/>
        <v>24</v>
      </c>
      <c r="P17" s="5">
        <f t="shared" si="1"/>
        <v>8</v>
      </c>
      <c r="Q17" s="5">
        <f t="shared" si="1"/>
        <v>8</v>
      </c>
      <c r="R17" s="5">
        <f t="shared" si="1"/>
        <v>24</v>
      </c>
      <c r="S17" s="5">
        <f t="shared" si="1"/>
        <v>8</v>
      </c>
      <c r="T17" s="5">
        <f t="shared" si="1"/>
        <v>8</v>
      </c>
      <c r="U17" s="5">
        <f t="shared" si="1"/>
        <v>24</v>
      </c>
      <c r="V17" s="5">
        <f t="shared" si="1"/>
        <v>8</v>
      </c>
      <c r="W17" s="5">
        <f t="shared" si="1"/>
        <v>8</v>
      </c>
      <c r="X17" s="5">
        <f t="shared" si="1"/>
        <v>24</v>
      </c>
      <c r="Y17" s="5">
        <f t="shared" si="1"/>
        <v>8</v>
      </c>
      <c r="Z17" s="5">
        <f t="shared" si="1"/>
        <v>8</v>
      </c>
      <c r="AA17" s="5">
        <f t="shared" si="1"/>
        <v>24</v>
      </c>
      <c r="AB17" s="5">
        <f t="shared" si="1"/>
        <v>8</v>
      </c>
      <c r="AC17" s="5">
        <f t="shared" si="1"/>
        <v>8</v>
      </c>
      <c r="AD17" s="5">
        <f t="shared" si="1"/>
        <v>24</v>
      </c>
      <c r="AE17" s="5">
        <f t="shared" si="1"/>
        <v>8</v>
      </c>
      <c r="AF17" s="5">
        <f t="shared" si="1"/>
        <v>8</v>
      </c>
      <c r="AG17" s="5">
        <f t="shared" si="1"/>
        <v>24</v>
      </c>
      <c r="AH17" s="5">
        <f t="shared" si="1"/>
        <v>8</v>
      </c>
      <c r="AI17" s="5">
        <f t="shared" si="1"/>
        <v>8</v>
      </c>
      <c r="AJ17" s="5">
        <f t="shared" si="1"/>
        <v>24</v>
      </c>
      <c r="AK17" s="5">
        <f t="shared" si="1"/>
        <v>8</v>
      </c>
      <c r="AL17" s="5">
        <f t="shared" si="1"/>
        <v>6</v>
      </c>
      <c r="AM17" s="5">
        <f t="shared" si="1"/>
        <v>24</v>
      </c>
      <c r="AN17" s="5">
        <f t="shared" si="1"/>
        <v>10</v>
      </c>
    </row>
    <row r="18" spans="1:40" ht="18.75" customHeight="1" x14ac:dyDescent="0.25">
      <c r="A18" s="57" t="s">
        <v>11</v>
      </c>
      <c r="B18" s="57"/>
      <c r="C18" s="57"/>
      <c r="D18" s="10">
        <f>D17*100/D17</f>
        <v>100</v>
      </c>
      <c r="E18" s="5">
        <f>E17*100/D17</f>
        <v>20</v>
      </c>
      <c r="F18" s="5">
        <f>F17*100/D17</f>
        <v>55</v>
      </c>
      <c r="G18" s="5">
        <f>G17*100/D17</f>
        <v>25</v>
      </c>
      <c r="H18" s="5">
        <f>H17*100/D17</f>
        <v>20</v>
      </c>
      <c r="I18" s="5">
        <f>I17*100/D17</f>
        <v>50</v>
      </c>
      <c r="J18" s="5">
        <f>J17*100/D17</f>
        <v>30</v>
      </c>
      <c r="K18" s="5">
        <f>K17*100/D17</f>
        <v>20</v>
      </c>
      <c r="L18" s="5">
        <f>L17*100/D17</f>
        <v>47.5</v>
      </c>
      <c r="M18" s="5">
        <f>M17*100/D17</f>
        <v>20</v>
      </c>
      <c r="N18" s="5">
        <f>N17*100/D17</f>
        <v>20</v>
      </c>
      <c r="O18" s="5">
        <f>O17*100/D17</f>
        <v>60</v>
      </c>
      <c r="P18" s="5">
        <f>P17*100/D17</f>
        <v>20</v>
      </c>
      <c r="Q18" s="5">
        <f>Q17*100/D17</f>
        <v>20</v>
      </c>
      <c r="R18" s="5">
        <f>R17*100/D17</f>
        <v>60</v>
      </c>
      <c r="S18" s="5">
        <f>S17*100/D17</f>
        <v>20</v>
      </c>
      <c r="T18" s="5">
        <f>T17*100/D17</f>
        <v>20</v>
      </c>
      <c r="U18" s="5">
        <f>U17*100/D17</f>
        <v>60</v>
      </c>
      <c r="V18" s="5">
        <f>V17*100/D17</f>
        <v>20</v>
      </c>
      <c r="W18" s="5">
        <f>W17*100/D17</f>
        <v>20</v>
      </c>
      <c r="X18" s="5">
        <f>X17*100/D17</f>
        <v>60</v>
      </c>
      <c r="Y18" s="5">
        <f>Y17*100/D17</f>
        <v>20</v>
      </c>
      <c r="Z18" s="5">
        <f>Z17*100/D17</f>
        <v>20</v>
      </c>
      <c r="AA18" s="5">
        <f>AA17*100/D17</f>
        <v>60</v>
      </c>
      <c r="AB18" s="5">
        <f>AB17*100/D17</f>
        <v>20</v>
      </c>
      <c r="AC18" s="5">
        <f>AC17*100/D17</f>
        <v>20</v>
      </c>
      <c r="AD18" s="5">
        <f>AD17*100/D17</f>
        <v>60</v>
      </c>
      <c r="AE18" s="5">
        <f>AE17*100/D17</f>
        <v>20</v>
      </c>
      <c r="AF18" s="5">
        <f>AF17*100/D17</f>
        <v>20</v>
      </c>
      <c r="AG18" s="5">
        <f>AG17*100/D17</f>
        <v>60</v>
      </c>
      <c r="AH18" s="5">
        <f>AH17*100/D17</f>
        <v>20</v>
      </c>
      <c r="AI18" s="5">
        <f>AI17*100/D17</f>
        <v>20</v>
      </c>
      <c r="AJ18" s="5">
        <f>AJ17*100/D17</f>
        <v>60</v>
      </c>
      <c r="AK18" s="5">
        <f>AK17*100/D17</f>
        <v>20</v>
      </c>
      <c r="AL18" s="5">
        <f>AL17*100/D17</f>
        <v>15</v>
      </c>
      <c r="AM18" s="5">
        <f>AM17*100/D17</f>
        <v>60</v>
      </c>
      <c r="AN18" s="5">
        <f>AN17*100/D17</f>
        <v>25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D7" workbookViewId="0">
      <selection activeCell="O20" sqref="O20"/>
    </sheetView>
  </sheetViews>
  <sheetFormatPr defaultRowHeight="15" x14ac:dyDescent="0.25"/>
  <cols>
    <col min="1" max="1" width="24.42578125" customWidth="1"/>
  </cols>
  <sheetData>
    <row r="1" spans="1:23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107"/>
      <c r="O1" s="107"/>
      <c r="P1" s="38"/>
      <c r="Q1" s="38"/>
      <c r="R1" s="38"/>
      <c r="S1" s="38"/>
      <c r="T1" s="38"/>
      <c r="U1" s="38"/>
      <c r="V1" s="107" t="s">
        <v>18</v>
      </c>
      <c r="W1" s="107"/>
    </row>
    <row r="2" spans="1:23" x14ac:dyDescent="0.25">
      <c r="A2" s="38"/>
      <c r="B2" s="39" t="s">
        <v>30</v>
      </c>
      <c r="C2" s="40"/>
      <c r="D2" s="38"/>
      <c r="E2" s="40"/>
      <c r="F2" s="40"/>
      <c r="G2" s="38"/>
      <c r="H2" s="38"/>
      <c r="I2" s="108" t="s">
        <v>59</v>
      </c>
      <c r="J2" s="108"/>
      <c r="K2" s="108"/>
      <c r="L2" s="108"/>
      <c r="M2" s="108"/>
      <c r="N2" s="38"/>
      <c r="O2" s="38"/>
      <c r="P2" s="38"/>
      <c r="Q2" s="38"/>
      <c r="R2" s="38"/>
      <c r="S2" s="38"/>
      <c r="T2" s="38"/>
      <c r="U2" s="38"/>
      <c r="V2" s="38"/>
      <c r="W2" s="38"/>
    </row>
    <row r="3" spans="1:23" x14ac:dyDescent="0.25">
      <c r="A3" s="38"/>
      <c r="B3" s="107" t="s">
        <v>58</v>
      </c>
      <c r="C3" s="107"/>
      <c r="D3" s="107"/>
      <c r="E3" s="107"/>
      <c r="F3" s="107"/>
      <c r="G3" s="107"/>
      <c r="H3" s="40"/>
      <c r="I3" s="108" t="s">
        <v>60</v>
      </c>
      <c r="J3" s="108"/>
      <c r="K3" s="108"/>
      <c r="L3" s="108"/>
      <c r="M3" s="108"/>
      <c r="N3" s="108"/>
      <c r="O3" s="38"/>
      <c r="P3" s="38"/>
      <c r="Q3" s="38"/>
      <c r="R3" s="38"/>
      <c r="S3" s="38"/>
      <c r="T3" s="38"/>
      <c r="U3" s="38"/>
      <c r="V3" s="38"/>
      <c r="W3" s="38"/>
    </row>
    <row r="4" spans="1:23" x14ac:dyDescent="0.25">
      <c r="A4" s="38"/>
      <c r="B4" s="38"/>
      <c r="C4" s="40"/>
      <c r="D4" s="38"/>
      <c r="E4" s="38"/>
      <c r="F4" s="38"/>
      <c r="G4" s="38"/>
      <c r="H4" s="38"/>
      <c r="I4" s="108" t="s">
        <v>61</v>
      </c>
      <c r="J4" s="108"/>
      <c r="K4" s="108"/>
      <c r="L4" s="108"/>
      <c r="M4" s="108"/>
      <c r="N4" s="108"/>
      <c r="O4" s="38"/>
      <c r="P4" s="38"/>
      <c r="Q4" s="38"/>
      <c r="R4" s="38"/>
      <c r="S4" s="38"/>
      <c r="T4" s="38"/>
      <c r="U4" s="38"/>
      <c r="V4" s="38"/>
      <c r="W4" s="38"/>
    </row>
    <row r="5" spans="1:23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x14ac:dyDescent="0.25">
      <c r="A6" s="41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</row>
    <row r="7" spans="1:23" x14ac:dyDescent="0.25">
      <c r="A7" s="105" t="s">
        <v>37</v>
      </c>
      <c r="B7" s="101" t="s">
        <v>13</v>
      </c>
      <c r="C7" s="101" t="s">
        <v>5</v>
      </c>
      <c r="D7" s="101"/>
      <c r="E7" s="101"/>
      <c r="F7" s="101" t="s">
        <v>8</v>
      </c>
      <c r="G7" s="101"/>
      <c r="H7" s="101"/>
      <c r="I7" s="101" t="s">
        <v>6</v>
      </c>
      <c r="J7" s="101"/>
      <c r="K7" s="101"/>
      <c r="L7" s="101" t="s">
        <v>9</v>
      </c>
      <c r="M7" s="101"/>
      <c r="N7" s="101"/>
      <c r="O7" s="101" t="s">
        <v>7</v>
      </c>
      <c r="P7" s="101"/>
      <c r="Q7" s="101"/>
      <c r="R7" s="102" t="s">
        <v>36</v>
      </c>
      <c r="S7" s="103"/>
      <c r="T7" s="103"/>
      <c r="U7" s="103"/>
      <c r="V7" s="103"/>
      <c r="W7" s="104"/>
    </row>
    <row r="8" spans="1:23" ht="51" x14ac:dyDescent="0.25">
      <c r="A8" s="106"/>
      <c r="B8" s="101"/>
      <c r="C8" s="42" t="s">
        <v>14</v>
      </c>
      <c r="D8" s="42" t="s">
        <v>15</v>
      </c>
      <c r="E8" s="42" t="s">
        <v>16</v>
      </c>
      <c r="F8" s="42" t="s">
        <v>14</v>
      </c>
      <c r="G8" s="42" t="s">
        <v>15</v>
      </c>
      <c r="H8" s="42" t="s">
        <v>16</v>
      </c>
      <c r="I8" s="42" t="s">
        <v>14</v>
      </c>
      <c r="J8" s="42" t="s">
        <v>15</v>
      </c>
      <c r="K8" s="42" t="s">
        <v>16</v>
      </c>
      <c r="L8" s="42" t="s">
        <v>14</v>
      </c>
      <c r="M8" s="42" t="s">
        <v>15</v>
      </c>
      <c r="N8" s="42" t="s">
        <v>16</v>
      </c>
      <c r="O8" s="42" t="s">
        <v>14</v>
      </c>
      <c r="P8" s="42" t="s">
        <v>15</v>
      </c>
      <c r="Q8" s="42" t="s">
        <v>16</v>
      </c>
      <c r="R8" s="42" t="s">
        <v>14</v>
      </c>
      <c r="S8" s="42" t="s">
        <v>11</v>
      </c>
      <c r="T8" s="42" t="s">
        <v>15</v>
      </c>
      <c r="U8" s="43" t="s">
        <v>11</v>
      </c>
      <c r="V8" s="42" t="s">
        <v>16</v>
      </c>
      <c r="W8" s="42" t="s">
        <v>11</v>
      </c>
    </row>
    <row r="9" spans="1:23" x14ac:dyDescent="0.25">
      <c r="A9" s="44" t="s">
        <v>38</v>
      </c>
      <c r="B9" s="45">
        <v>29</v>
      </c>
      <c r="C9" s="45">
        <v>11</v>
      </c>
      <c r="D9" s="45">
        <v>12</v>
      </c>
      <c r="E9" s="45">
        <v>6</v>
      </c>
      <c r="F9" s="109">
        <v>11</v>
      </c>
      <c r="G9" s="109">
        <v>11</v>
      </c>
      <c r="H9" s="109">
        <v>7</v>
      </c>
      <c r="I9" s="45">
        <v>8</v>
      </c>
      <c r="J9" s="45">
        <v>12</v>
      </c>
      <c r="K9" s="45">
        <v>8</v>
      </c>
      <c r="L9" s="109">
        <v>8</v>
      </c>
      <c r="M9" s="109">
        <v>14</v>
      </c>
      <c r="N9" s="109">
        <v>7</v>
      </c>
      <c r="O9" s="45">
        <v>7</v>
      </c>
      <c r="P9" s="45">
        <v>16</v>
      </c>
      <c r="Q9" s="45">
        <v>6</v>
      </c>
      <c r="R9" s="46">
        <f t="shared" ref="R9:R14" si="0">(C9+F9+I9+L9+O9)/5</f>
        <v>9</v>
      </c>
      <c r="S9" s="47">
        <f t="shared" ref="S9:S14" si="1">R9*100/B9</f>
        <v>31.03448275862069</v>
      </c>
      <c r="T9" s="46">
        <f t="shared" ref="T9:T14" si="2">(D9+G9+J9+M9+P9)/5</f>
        <v>13</v>
      </c>
      <c r="U9" s="47">
        <f t="shared" ref="U9:U14" si="3">T9*100/B9</f>
        <v>44.827586206896555</v>
      </c>
      <c r="V9" s="46">
        <f t="shared" ref="V9:V14" si="4">(E9+H9+K9+N9+Q9)/5</f>
        <v>6.8</v>
      </c>
      <c r="W9" s="47">
        <f t="shared" ref="W9:W14" si="5">V9*100/B9</f>
        <v>23.448275862068964</v>
      </c>
    </row>
    <row r="10" spans="1:23" x14ac:dyDescent="0.25">
      <c r="A10" s="44" t="s">
        <v>39</v>
      </c>
      <c r="B10" s="45">
        <v>27</v>
      </c>
      <c r="C10" s="45">
        <v>10</v>
      </c>
      <c r="D10" s="45">
        <v>11</v>
      </c>
      <c r="E10" s="45">
        <v>6</v>
      </c>
      <c r="F10" s="110">
        <v>10</v>
      </c>
      <c r="G10" s="110">
        <v>10</v>
      </c>
      <c r="H10" s="110">
        <v>7</v>
      </c>
      <c r="I10" s="45">
        <v>8</v>
      </c>
      <c r="J10" s="45">
        <v>11</v>
      </c>
      <c r="K10" s="45">
        <v>7</v>
      </c>
      <c r="L10" s="109">
        <v>8</v>
      </c>
      <c r="M10" s="109">
        <v>12</v>
      </c>
      <c r="N10" s="109">
        <v>7</v>
      </c>
      <c r="O10" s="45">
        <v>7</v>
      </c>
      <c r="P10" s="45">
        <v>15</v>
      </c>
      <c r="Q10" s="45">
        <v>5</v>
      </c>
      <c r="R10" s="46">
        <v>9</v>
      </c>
      <c r="S10" s="47">
        <f t="shared" si="1"/>
        <v>33.333333333333336</v>
      </c>
      <c r="T10" s="46">
        <f t="shared" si="2"/>
        <v>11.8</v>
      </c>
      <c r="U10" s="47">
        <f t="shared" si="3"/>
        <v>43.703703703703702</v>
      </c>
      <c r="V10" s="46">
        <f t="shared" si="4"/>
        <v>6.4</v>
      </c>
      <c r="W10" s="47">
        <f t="shared" si="5"/>
        <v>23.703703703703702</v>
      </c>
    </row>
    <row r="11" spans="1:23" x14ac:dyDescent="0.25">
      <c r="A11" s="44" t="s">
        <v>56</v>
      </c>
      <c r="B11" s="45">
        <v>28</v>
      </c>
      <c r="C11" s="45">
        <v>7</v>
      </c>
      <c r="D11" s="45">
        <v>11</v>
      </c>
      <c r="E11" s="45">
        <v>10</v>
      </c>
      <c r="F11" s="109">
        <v>9</v>
      </c>
      <c r="G11" s="109">
        <v>13</v>
      </c>
      <c r="H11" s="109">
        <v>6</v>
      </c>
      <c r="I11" s="45">
        <v>9</v>
      </c>
      <c r="J11" s="45">
        <v>16</v>
      </c>
      <c r="K11" s="45">
        <v>3</v>
      </c>
      <c r="L11" s="109">
        <v>9</v>
      </c>
      <c r="M11" s="109">
        <v>10</v>
      </c>
      <c r="N11" s="109">
        <v>9</v>
      </c>
      <c r="O11" s="45">
        <v>10</v>
      </c>
      <c r="P11" s="45">
        <v>8</v>
      </c>
      <c r="Q11" s="45">
        <v>10</v>
      </c>
      <c r="R11" s="46">
        <f t="shared" si="0"/>
        <v>8.8000000000000007</v>
      </c>
      <c r="S11" s="47">
        <f t="shared" si="1"/>
        <v>31.428571428571434</v>
      </c>
      <c r="T11" s="46">
        <f t="shared" si="2"/>
        <v>11.6</v>
      </c>
      <c r="U11" s="47">
        <f t="shared" si="3"/>
        <v>41.428571428571431</v>
      </c>
      <c r="V11" s="46">
        <f t="shared" si="4"/>
        <v>7.6</v>
      </c>
      <c r="W11" s="47">
        <f t="shared" si="5"/>
        <v>27.142857142857142</v>
      </c>
    </row>
    <row r="12" spans="1:23" x14ac:dyDescent="0.25">
      <c r="A12" s="44" t="s">
        <v>52</v>
      </c>
      <c r="B12" s="45">
        <v>27</v>
      </c>
      <c r="C12" s="45">
        <v>7</v>
      </c>
      <c r="D12" s="45">
        <v>10</v>
      </c>
      <c r="E12" s="45">
        <v>10</v>
      </c>
      <c r="F12" s="109">
        <v>9</v>
      </c>
      <c r="G12" s="109">
        <v>12</v>
      </c>
      <c r="H12" s="109">
        <v>6</v>
      </c>
      <c r="I12" s="45">
        <v>9</v>
      </c>
      <c r="J12" s="45">
        <v>15</v>
      </c>
      <c r="K12" s="45">
        <v>3</v>
      </c>
      <c r="L12" s="109">
        <v>9</v>
      </c>
      <c r="M12" s="109">
        <v>9</v>
      </c>
      <c r="N12" s="109">
        <v>9</v>
      </c>
      <c r="O12" s="45">
        <v>10</v>
      </c>
      <c r="P12" s="45">
        <v>7</v>
      </c>
      <c r="Q12" s="45">
        <v>10</v>
      </c>
      <c r="R12" s="46">
        <f t="shared" si="0"/>
        <v>8.8000000000000007</v>
      </c>
      <c r="S12" s="47">
        <f t="shared" si="1"/>
        <v>32.592592592592595</v>
      </c>
      <c r="T12" s="46">
        <f t="shared" si="2"/>
        <v>10.6</v>
      </c>
      <c r="U12" s="47">
        <f t="shared" si="3"/>
        <v>39.25925925925926</v>
      </c>
      <c r="V12" s="46">
        <f t="shared" si="4"/>
        <v>7.6</v>
      </c>
      <c r="W12" s="47">
        <f t="shared" si="5"/>
        <v>28.148148148148149</v>
      </c>
    </row>
    <row r="13" spans="1:23" ht="25.5" x14ac:dyDescent="0.25">
      <c r="A13" s="48" t="s">
        <v>57</v>
      </c>
      <c r="B13" s="45">
        <v>20</v>
      </c>
      <c r="C13" s="45">
        <v>4</v>
      </c>
      <c r="D13" s="45">
        <v>11</v>
      </c>
      <c r="E13" s="45">
        <v>5</v>
      </c>
      <c r="F13" s="109">
        <v>4</v>
      </c>
      <c r="G13" s="109">
        <v>12</v>
      </c>
      <c r="H13" s="109">
        <v>4</v>
      </c>
      <c r="I13" s="45">
        <v>4</v>
      </c>
      <c r="J13" s="45">
        <v>12</v>
      </c>
      <c r="K13" s="45">
        <v>4</v>
      </c>
      <c r="L13" s="109">
        <v>4</v>
      </c>
      <c r="M13" s="109">
        <v>12</v>
      </c>
      <c r="N13" s="109">
        <v>4</v>
      </c>
      <c r="O13" s="45">
        <v>3</v>
      </c>
      <c r="P13" s="45">
        <v>12</v>
      </c>
      <c r="Q13" s="45">
        <v>5</v>
      </c>
      <c r="R13" s="46">
        <f t="shared" si="0"/>
        <v>3.8</v>
      </c>
      <c r="S13" s="47">
        <f t="shared" si="1"/>
        <v>19</v>
      </c>
      <c r="T13" s="46">
        <f t="shared" si="2"/>
        <v>11.8</v>
      </c>
      <c r="U13" s="47">
        <f t="shared" si="3"/>
        <v>59</v>
      </c>
      <c r="V13" s="46">
        <f t="shared" si="4"/>
        <v>4.4000000000000004</v>
      </c>
      <c r="W13" s="47">
        <f t="shared" si="5"/>
        <v>22.000000000000004</v>
      </c>
    </row>
    <row r="14" spans="1:23" ht="25.5" x14ac:dyDescent="0.25">
      <c r="A14" s="48" t="s">
        <v>48</v>
      </c>
      <c r="B14" s="45">
        <v>20</v>
      </c>
      <c r="C14" s="45">
        <v>4</v>
      </c>
      <c r="D14" s="45">
        <v>11</v>
      </c>
      <c r="E14" s="45">
        <v>5</v>
      </c>
      <c r="F14" s="109">
        <v>4</v>
      </c>
      <c r="G14" s="109">
        <v>12</v>
      </c>
      <c r="H14" s="109">
        <v>4</v>
      </c>
      <c r="I14" s="45">
        <v>4</v>
      </c>
      <c r="J14" s="45">
        <v>12</v>
      </c>
      <c r="K14" s="45">
        <v>4</v>
      </c>
      <c r="L14" s="109">
        <v>4</v>
      </c>
      <c r="M14" s="109">
        <v>12</v>
      </c>
      <c r="N14" s="109">
        <v>4</v>
      </c>
      <c r="O14" s="45">
        <v>3</v>
      </c>
      <c r="P14" s="45">
        <v>12</v>
      </c>
      <c r="Q14" s="45">
        <v>5</v>
      </c>
      <c r="R14" s="46">
        <f t="shared" si="0"/>
        <v>3.8</v>
      </c>
      <c r="S14" s="47">
        <f t="shared" si="1"/>
        <v>19</v>
      </c>
      <c r="T14" s="46">
        <f t="shared" si="2"/>
        <v>11.8</v>
      </c>
      <c r="U14" s="47">
        <f t="shared" si="3"/>
        <v>59</v>
      </c>
      <c r="V14" s="46">
        <f t="shared" si="4"/>
        <v>4.4000000000000004</v>
      </c>
      <c r="W14" s="47">
        <f t="shared" si="5"/>
        <v>22.000000000000004</v>
      </c>
    </row>
    <row r="15" spans="1:23" x14ac:dyDescent="0.25">
      <c r="A15" s="49" t="s">
        <v>1</v>
      </c>
      <c r="B15" s="49">
        <f>SUM(B8:B14)</f>
        <v>151</v>
      </c>
      <c r="C15" s="45">
        <f t="shared" ref="C15:Q15" si="6">SUM(C9:C14)</f>
        <v>43</v>
      </c>
      <c r="D15" s="45">
        <f t="shared" si="6"/>
        <v>66</v>
      </c>
      <c r="E15" s="45">
        <f t="shared" si="6"/>
        <v>42</v>
      </c>
      <c r="F15" s="109">
        <f t="shared" si="6"/>
        <v>47</v>
      </c>
      <c r="G15" s="109">
        <f t="shared" si="6"/>
        <v>70</v>
      </c>
      <c r="H15" s="109">
        <f t="shared" si="6"/>
        <v>34</v>
      </c>
      <c r="I15" s="45">
        <f t="shared" si="6"/>
        <v>42</v>
      </c>
      <c r="J15" s="45">
        <f t="shared" si="6"/>
        <v>78</v>
      </c>
      <c r="K15" s="45">
        <f t="shared" si="6"/>
        <v>29</v>
      </c>
      <c r="L15" s="109">
        <f t="shared" si="6"/>
        <v>42</v>
      </c>
      <c r="M15" s="109">
        <f t="shared" si="6"/>
        <v>69</v>
      </c>
      <c r="N15" s="109">
        <f t="shared" si="6"/>
        <v>40</v>
      </c>
      <c r="O15" s="45">
        <f t="shared" si="6"/>
        <v>40</v>
      </c>
      <c r="P15" s="45">
        <f t="shared" si="6"/>
        <v>70</v>
      </c>
      <c r="Q15" s="45">
        <f t="shared" si="6"/>
        <v>41</v>
      </c>
      <c r="R15" s="46">
        <f t="shared" ref="R15" si="7">(C15+F15+I15+L15+O15)/5</f>
        <v>42.8</v>
      </c>
      <c r="S15" s="47">
        <f t="shared" ref="S15" si="8">R15*100/B15</f>
        <v>28.344370860927153</v>
      </c>
      <c r="T15" s="46">
        <f t="shared" ref="T15" si="9">(D15+G15+J15+M15+P15)/5</f>
        <v>70.599999999999994</v>
      </c>
      <c r="U15" s="47">
        <f t="shared" ref="U15" si="10">T15*100/B15</f>
        <v>46.754966887417211</v>
      </c>
      <c r="V15" s="46">
        <f>(E15+H15+K15+N15+Q15)/6</f>
        <v>31</v>
      </c>
      <c r="W15" s="47">
        <f t="shared" ref="W15" si="11">V15*100/B15</f>
        <v>20.52980132450331</v>
      </c>
    </row>
    <row r="16" spans="1:23" x14ac:dyDescent="0.25">
      <c r="A16" s="50" t="s">
        <v>12</v>
      </c>
      <c r="B16" s="51">
        <f>B15*100/B15</f>
        <v>100</v>
      </c>
      <c r="C16" s="52">
        <f>C15*100/B15</f>
        <v>28.476821192052981</v>
      </c>
      <c r="D16" s="52">
        <f>D15*100/B15</f>
        <v>43.70860927152318</v>
      </c>
      <c r="E16" s="52">
        <f>E15*100/B15</f>
        <v>27.814569536423843</v>
      </c>
      <c r="F16" s="111">
        <f>F15*100/B15</f>
        <v>31.125827814569536</v>
      </c>
      <c r="G16" s="111">
        <f>G15*100/B15</f>
        <v>46.357615894039732</v>
      </c>
      <c r="H16" s="111">
        <f>H15*100/B15</f>
        <v>22.516556291390728</v>
      </c>
      <c r="I16" s="52">
        <f>I15*100/B15</f>
        <v>27.814569536423843</v>
      </c>
      <c r="J16" s="52">
        <f>J15*100/B15</f>
        <v>51.65562913907285</v>
      </c>
      <c r="K16" s="52">
        <f>K15*100/B15</f>
        <v>19.205298013245034</v>
      </c>
      <c r="L16" s="111">
        <f>L15*100/B15</f>
        <v>27.814569536423843</v>
      </c>
      <c r="M16" s="111">
        <f>M15*100/B15</f>
        <v>45.695364238410598</v>
      </c>
      <c r="N16" s="111">
        <f>N15*100/B15</f>
        <v>26.490066225165563</v>
      </c>
      <c r="O16" s="52">
        <f>O15*100/B15</f>
        <v>26.490066225165563</v>
      </c>
      <c r="P16" s="52">
        <f>P15*100/B15</f>
        <v>46.357615894039732</v>
      </c>
      <c r="Q16" s="52">
        <f>Q15*100/B15</f>
        <v>27.152317880794701</v>
      </c>
      <c r="R16" s="46">
        <v>348.8</v>
      </c>
      <c r="S16" s="46">
        <v>498.55279999999999</v>
      </c>
      <c r="T16" s="46">
        <v>276.39999999999998</v>
      </c>
      <c r="U16" s="46">
        <v>376.48809999999997</v>
      </c>
      <c r="V16" s="46">
        <v>27.5</v>
      </c>
      <c r="W16" s="46">
        <v>3746.04</v>
      </c>
    </row>
    <row r="19" spans="5:5" x14ac:dyDescent="0.25">
      <c r="E19" t="s">
        <v>62</v>
      </c>
    </row>
  </sheetData>
  <mergeCells count="14">
    <mergeCell ref="I4:N4"/>
    <mergeCell ref="N1:O1"/>
    <mergeCell ref="V1:W1"/>
    <mergeCell ref="I2:M2"/>
    <mergeCell ref="B3:G3"/>
    <mergeCell ref="I3:N3"/>
    <mergeCell ref="O7:Q7"/>
    <mergeCell ref="R7:W7"/>
    <mergeCell ref="A7:A8"/>
    <mergeCell ref="B7:B8"/>
    <mergeCell ref="C7:E7"/>
    <mergeCell ref="F7:H7"/>
    <mergeCell ref="I7:K7"/>
    <mergeCell ref="L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Балапан, Балбөбек тобы</vt:lpstr>
      <vt:lpstr>ересек Ақбота, Көгершін тобы</vt:lpstr>
      <vt:lpstr>мектепалды Қарлығаш, Еркемай т</vt:lpstr>
      <vt:lpstr>Әдіскердің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2024-01-08T04:26:35Z</dcterms:modified>
</cp:coreProperties>
</file>